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J\Documents\BENI CONNECT\EUROS 21 TAEKWON-DO\"/>
    </mc:Choice>
  </mc:AlternateContent>
  <xr:revisionPtr revIDLastSave="0" documentId="8_{E56A5F7C-25FB-4BCB-A6FA-F44FEB9A9D48}" xr6:coauthVersionLast="47" xr6:coauthVersionMax="47" xr10:uidLastSave="{00000000-0000-0000-0000-000000000000}"/>
  <workbookProtection workbookAlgorithmName="SHA-512" workbookHashValue="tSXGJQzwmQgGg0xTdRFvspFTzAovBcIpQU/O3wdqRupSiZ76BhQ7FydPbKGp80uqViNIbGIWWh9bILay5VcYZQ==" workbookSaltValue="gKH4FE9buBkXh4G8CBa4mQ==" workbookSpinCount="100000" lockStructure="1"/>
  <bookViews>
    <workbookView xWindow="-120" yWindow="-120" windowWidth="29040" windowHeight="15840" firstSheet="1" activeTab="1" xr2:uid="{00000000-000D-0000-FFFF-FFFF00000000}"/>
  </bookViews>
  <sheets>
    <sheet name="MAESTRO" sheetId="1" state="hidden" r:id="rId1"/>
    <sheet name="EUROS 21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2" l="1"/>
  <c r="H21" i="1"/>
  <c r="H23" i="1"/>
  <c r="H25" i="1"/>
  <c r="H26" i="1"/>
  <c r="H27" i="1"/>
  <c r="H28" i="1"/>
  <c r="J14" i="2" a="1"/>
  <c r="J14" i="2"/>
  <c r="L18" i="2"/>
  <c r="J18" i="2" a="1"/>
  <c r="J18" i="2"/>
  <c r="L19" i="2"/>
  <c r="J19" i="2" a="1"/>
  <c r="J19" i="2"/>
  <c r="L20" i="2"/>
  <c r="J20" i="2" a="1"/>
  <c r="J20" i="2"/>
  <c r="L21" i="2"/>
  <c r="J21" i="2" a="1"/>
  <c r="J21" i="2"/>
  <c r="L22" i="2"/>
  <c r="J22" i="2" a="1"/>
  <c r="J22" i="2"/>
  <c r="L23" i="2"/>
  <c r="J23" i="2" a="1"/>
  <c r="J23" i="2"/>
  <c r="L24" i="2"/>
  <c r="J24" i="2" a="1"/>
  <c r="J24" i="2"/>
  <c r="L25" i="2"/>
  <c r="J25" i="2" a="1"/>
  <c r="J25" i="2"/>
  <c r="L26" i="2"/>
  <c r="J26" i="2" a="1"/>
  <c r="J26" i="2"/>
  <c r="L27" i="2"/>
  <c r="J27" i="2" a="1"/>
  <c r="J27" i="2"/>
  <c r="L28" i="2"/>
  <c r="J28" i="2" a="1"/>
  <c r="J28" i="2"/>
  <c r="L29" i="2"/>
  <c r="J29" i="2" a="1"/>
  <c r="J29" i="2"/>
  <c r="L30" i="2"/>
  <c r="J30" i="2" a="1"/>
  <c r="J30" i="2"/>
  <c r="L31" i="2"/>
  <c r="J31" i="2" a="1"/>
  <c r="J31" i="2"/>
  <c r="L32" i="2"/>
  <c r="J32" i="2" a="1"/>
  <c r="J32" i="2"/>
  <c r="L33" i="2"/>
  <c r="J33" i="2" a="1"/>
  <c r="J33" i="2"/>
  <c r="L34" i="2"/>
  <c r="J34" i="2" a="1"/>
  <c r="J34" i="2"/>
  <c r="L35" i="2"/>
  <c r="J35" i="2" a="1"/>
  <c r="J35" i="2"/>
  <c r="L36" i="2"/>
  <c r="J36" i="2" a="1"/>
  <c r="J36" i="2"/>
  <c r="L37" i="2"/>
  <c r="J37" i="2" a="1"/>
  <c r="J37" i="2"/>
  <c r="L38" i="2"/>
  <c r="J38" i="2" a="1"/>
  <c r="J38" i="2"/>
  <c r="L39" i="2"/>
  <c r="J39" i="2" a="1"/>
  <c r="J39" i="2"/>
  <c r="L40" i="2"/>
  <c r="J40" i="2" a="1"/>
  <c r="J40" i="2"/>
  <c r="L41" i="2"/>
  <c r="J41" i="2" a="1"/>
  <c r="J41" i="2"/>
  <c r="L42" i="2"/>
  <c r="J42" i="2" a="1"/>
  <c r="J42" i="2"/>
  <c r="L43" i="2"/>
  <c r="J43" i="2" a="1"/>
  <c r="J43" i="2"/>
  <c r="L44" i="2"/>
  <c r="J44" i="2" a="1"/>
  <c r="J44" i="2"/>
  <c r="L45" i="2"/>
  <c r="J45" i="2" a="1"/>
  <c r="J45" i="2"/>
  <c r="L46" i="2"/>
  <c r="J46" i="2" a="1"/>
  <c r="J46" i="2"/>
  <c r="L47" i="2"/>
  <c r="J47" i="2" a="1"/>
  <c r="J47" i="2"/>
  <c r="L48" i="2"/>
  <c r="J48" i="2" a="1"/>
  <c r="J48" i="2"/>
  <c r="L49" i="2"/>
  <c r="J49" i="2" a="1"/>
  <c r="J49" i="2"/>
  <c r="L50" i="2"/>
  <c r="J50" i="2" a="1"/>
  <c r="J50" i="2"/>
  <c r="L51" i="2"/>
  <c r="J51" i="2" a="1"/>
  <c r="J51" i="2"/>
  <c r="L52" i="2"/>
  <c r="J52" i="2" a="1"/>
  <c r="J52" i="2"/>
  <c r="L53" i="2"/>
  <c r="J53" i="2" a="1"/>
  <c r="J53" i="2"/>
  <c r="L54" i="2"/>
  <c r="J54" i="2" a="1"/>
  <c r="J54" i="2"/>
  <c r="L55" i="2"/>
  <c r="J55" i="2" a="1"/>
  <c r="J55" i="2"/>
  <c r="L56" i="2"/>
  <c r="J56" i="2" a="1"/>
  <c r="J56" i="2"/>
  <c r="L57" i="2"/>
  <c r="J57" i="2" a="1"/>
  <c r="J57" i="2"/>
  <c r="L58" i="2"/>
  <c r="J58" i="2" a="1"/>
  <c r="J58" i="2"/>
  <c r="L59" i="2"/>
  <c r="J59" i="2" a="1"/>
  <c r="J59" i="2"/>
  <c r="L60" i="2"/>
  <c r="J60" i="2" a="1"/>
  <c r="J60" i="2"/>
  <c r="L61" i="2"/>
  <c r="J61" i="2" a="1"/>
  <c r="J61" i="2"/>
  <c r="L62" i="2"/>
  <c r="J62" i="2" a="1"/>
  <c r="J62" i="2"/>
  <c r="L63" i="2"/>
  <c r="J63" i="2" a="1"/>
  <c r="J63" i="2"/>
  <c r="L17" i="2"/>
  <c r="J17" i="2" a="1"/>
  <c r="J17" i="2"/>
  <c r="L16" i="2"/>
  <c r="J16" i="2" a="1"/>
  <c r="J16" i="2"/>
  <c r="L15" i="2"/>
  <c r="J15" i="2" a="1"/>
  <c r="J15" i="2"/>
  <c r="I66" i="2"/>
  <c r="I67" i="2"/>
  <c r="I7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<sst xmlns="http://schemas.openxmlformats.org/spreadsheetml/2006/main" count="77" uniqueCount="46">
  <si>
    <t>3* Hotel Package</t>
  </si>
  <si>
    <t>Yes</t>
  </si>
  <si>
    <t>Single</t>
  </si>
  <si>
    <t>4* Hotel Package</t>
  </si>
  <si>
    <t>No</t>
  </si>
  <si>
    <t>Double</t>
  </si>
  <si>
    <t>5* VIP Hotel Package</t>
  </si>
  <si>
    <t>ACCOMMODATION APPLICATION FORM</t>
  </si>
  <si>
    <t>Organization</t>
  </si>
  <si>
    <t>FEST (Federación Española de Taekwon-Do ITF)</t>
  </si>
  <si>
    <t>Head of delegation</t>
  </si>
  <si>
    <t>Paco Ferrando</t>
  </si>
  <si>
    <t>E-mail</t>
  </si>
  <si>
    <t xml:space="preserve">booking.euros21@beniconnect.com </t>
  </si>
  <si>
    <t>Telephone (incl. country code)</t>
  </si>
  <si>
    <t>+ 34 965850790</t>
  </si>
  <si>
    <t>PLEASE NOTE THAT ONLY WILL BE ACCEPTED APPLICATIONS WITH BOOKED ROOMS MINIMUM FOR 6 DAYS / 5 NIGHTS</t>
  </si>
  <si>
    <t>№</t>
  </si>
  <si>
    <t>Arrival</t>
  </si>
  <si>
    <t>Departure</t>
  </si>
  <si>
    <t>Package</t>
  </si>
  <si>
    <t>Room type</t>
  </si>
  <si>
    <t>Double bed</t>
  </si>
  <si>
    <t>Name, Surname 1</t>
  </si>
  <si>
    <t>Name, Surname 2</t>
  </si>
  <si>
    <t>Name, Surname 3</t>
  </si>
  <si>
    <t>Amount</t>
  </si>
  <si>
    <t>Precio</t>
  </si>
  <si>
    <t>Noches</t>
  </si>
  <si>
    <r>
      <t>ü</t>
    </r>
    <r>
      <rPr>
        <sz val="7"/>
        <color indexed="8"/>
        <rFont val="Times New Roman"/>
        <family val="1"/>
        <charset val="238"/>
      </rPr>
      <t xml:space="preserve">  </t>
    </r>
    <r>
      <rPr>
        <sz val="11"/>
        <color indexed="8"/>
        <rFont val="Calibri"/>
        <family val="2"/>
        <charset val="238"/>
      </rPr>
      <t xml:space="preserve">Single Room </t>
    </r>
  </si>
  <si>
    <r>
      <t>ü</t>
    </r>
    <r>
      <rPr>
        <sz val="7"/>
        <color indexed="8"/>
        <rFont val="Times New Roman"/>
        <family val="1"/>
        <charset val="238"/>
      </rPr>
      <t xml:space="preserve">  </t>
    </r>
    <r>
      <rPr>
        <sz val="11"/>
        <color indexed="8"/>
        <rFont val="Calibri"/>
        <family val="2"/>
        <charset val="238"/>
      </rPr>
      <t>Double Room</t>
    </r>
  </si>
  <si>
    <t>PRECIO</t>
  </si>
  <si>
    <t>PAYMENT DETAILS AND SUMMARY</t>
  </si>
  <si>
    <r>
      <t xml:space="preserve">Please note that all payments for accommodation will be accepted 
ONLY through </t>
    </r>
    <r>
      <rPr>
        <b/>
        <sz val="11"/>
        <color indexed="8"/>
        <rFont val="Calibri"/>
        <family val="2"/>
        <charset val="204"/>
      </rPr>
      <t>BANK TRANSFER</t>
    </r>
    <r>
      <rPr>
        <sz val="11"/>
        <color indexed="8"/>
        <rFont val="Calibri"/>
        <family val="2"/>
        <charset val="204"/>
      </rPr>
      <t xml:space="preserve"> in </t>
    </r>
    <r>
      <rPr>
        <b/>
        <sz val="11"/>
        <color indexed="8"/>
        <rFont val="Calibri"/>
        <family val="2"/>
        <charset val="204"/>
      </rPr>
      <t>EURO</t>
    </r>
    <r>
      <rPr>
        <sz val="11"/>
        <color indexed="8"/>
        <rFont val="Calibri"/>
        <family val="2"/>
        <charset val="204"/>
      </rPr>
      <t xml:space="preserve"> currency (all bank charges must be on payers account) to the following </t>
    </r>
    <r>
      <rPr>
        <b/>
        <sz val="11"/>
        <color indexed="8"/>
        <rFont val="Calibri"/>
        <family val="2"/>
        <charset val="204"/>
      </rPr>
      <t>BANK ACCOUNT</t>
    </r>
    <r>
      <rPr>
        <sz val="11"/>
        <color indexed="8"/>
        <rFont val="Calibri"/>
        <family val="2"/>
        <charset val="204"/>
      </rPr>
      <t>:</t>
    </r>
  </si>
  <si>
    <t>TOTAL AMOUNT</t>
  </si>
  <si>
    <r>
      <t>FIRST PAYMENT (</t>
    </r>
    <r>
      <rPr>
        <b/>
        <sz val="12"/>
        <color indexed="10"/>
        <rFont val="Calibri"/>
        <family val="2"/>
        <charset val="238"/>
      </rPr>
      <t>50</t>
    </r>
    <r>
      <rPr>
        <b/>
        <sz val="12"/>
        <color indexed="10"/>
        <rFont val="Calibri"/>
        <family val="2"/>
        <charset val="204"/>
      </rPr>
      <t>%</t>
    </r>
    <r>
      <rPr>
        <b/>
        <sz val="12"/>
        <color indexed="8"/>
        <rFont val="Calibri"/>
        <family val="2"/>
        <charset val="204"/>
      </rPr>
      <t xml:space="preserve">)   BEFORE </t>
    </r>
    <r>
      <rPr>
        <b/>
        <sz val="12"/>
        <color indexed="10"/>
        <rFont val="Calibri"/>
        <family val="2"/>
        <charset val="204"/>
      </rPr>
      <t>15 September 2021</t>
    </r>
  </si>
  <si>
    <r>
      <t xml:space="preserve">FINAL PAYMENT (50%) BEFORE  </t>
    </r>
    <r>
      <rPr>
        <b/>
        <sz val="12"/>
        <color theme="0" tint="-4.9989318521683403E-2"/>
        <rFont val="Calibri"/>
        <family val="2"/>
      </rPr>
      <t>30 October 2021</t>
    </r>
  </si>
  <si>
    <t>Account holder: BENICONNECT, S.L.U.</t>
  </si>
  <si>
    <t>Address: Camí Salt De L'Aigua, 15 - Benidorm - SPAIN</t>
  </si>
  <si>
    <t>Bank: BANCO BILBAO VIZCAYA ARGENTARIA (BBVA)</t>
  </si>
  <si>
    <t>Bank Address: C/ Del Puente s/n - Benidorm - SPAIN</t>
  </si>
  <si>
    <t>Concept on Payment:</t>
  </si>
  <si>
    <t>"X" Federation - Euros 21 Taekwon-do - La Nucía</t>
  </si>
  <si>
    <t>IBAN: ES71 0182 1140 3302 0856 2650</t>
  </si>
  <si>
    <t>SWIFT / BIC: BBVAESMMXXX</t>
  </si>
  <si>
    <t xml:space="preserve">5* Hotel Package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</si>
</sst>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1]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28"/>
      <color indexed="8"/>
      <name val="Calibri"/>
      <family val="2"/>
      <charset val="204"/>
    </font>
    <font>
      <b/>
      <sz val="14"/>
      <color indexed="56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u/>
      <sz val="11"/>
      <color theme="10"/>
      <name val="Calibri"/>
      <family val="2"/>
      <scheme val="minor"/>
    </font>
    <font>
      <b/>
      <sz val="12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12"/>
      <name val="Calibri"/>
      <family val="2"/>
      <charset val="238"/>
    </font>
    <font>
      <sz val="11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rgb="FFC00000"/>
      <name val="Calibri"/>
      <family val="2"/>
      <charset val="204"/>
      <scheme val="minor"/>
    </font>
    <font>
      <b/>
      <sz val="18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10"/>
      <name val="Calibri"/>
      <family val="2"/>
      <charset val="238"/>
    </font>
    <font>
      <b/>
      <sz val="12"/>
      <name val="Calibri"/>
      <family val="2"/>
    </font>
    <font>
      <b/>
      <sz val="12"/>
      <color theme="0" tint="-4.9989318521683403E-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4"/>
    <xf numFmtId="14" fontId="4" fillId="0" borderId="0" xfId="4" applyNumberFormat="1"/>
    <xf numFmtId="0" fontId="11" fillId="5" borderId="15" xfId="4" applyFont="1" applyFill="1" applyBorder="1" applyAlignment="1">
      <alignment horizontal="center"/>
    </xf>
    <xf numFmtId="14" fontId="12" fillId="8" borderId="18" xfId="4" applyNumberFormat="1" applyFont="1" applyFill="1" applyBorder="1" applyAlignment="1" applyProtection="1">
      <alignment horizontal="center" vertical="center"/>
      <protection locked="0"/>
    </xf>
    <xf numFmtId="0" fontId="12" fillId="8" borderId="18" xfId="4" applyFont="1" applyFill="1" applyBorder="1" applyAlignment="1" applyProtection="1">
      <alignment horizontal="center" vertical="center"/>
      <protection locked="0"/>
    </xf>
    <xf numFmtId="0" fontId="12" fillId="8" borderId="18" xfId="4" applyFont="1" applyFill="1" applyBorder="1" applyAlignment="1" applyProtection="1">
      <alignment horizontal="left" vertical="center"/>
      <protection locked="0"/>
    </xf>
    <xf numFmtId="0" fontId="13" fillId="0" borderId="0" xfId="4" applyFont="1" applyAlignment="1">
      <alignment vertical="center"/>
    </xf>
    <xf numFmtId="0" fontId="14" fillId="0" borderId="0" xfId="4" applyFont="1" applyAlignment="1">
      <alignment horizontal="left" vertical="center" indent="5"/>
    </xf>
    <xf numFmtId="44" fontId="4" fillId="0" borderId="0" xfId="1" applyFont="1"/>
    <xf numFmtId="44" fontId="0" fillId="0" borderId="0" xfId="1" applyFont="1"/>
    <xf numFmtId="44" fontId="17" fillId="9" borderId="0" xfId="1" applyFont="1" applyFill="1"/>
    <xf numFmtId="44" fontId="4" fillId="3" borderId="2" xfId="3" applyNumberFormat="1" applyFont="1"/>
    <xf numFmtId="0" fontId="4" fillId="4" borderId="3" xfId="4" applyFill="1" applyBorder="1" applyProtection="1"/>
    <xf numFmtId="0" fontId="4" fillId="4" borderId="4" xfId="4" applyFill="1" applyBorder="1" applyAlignment="1" applyProtection="1">
      <alignment horizontal="center"/>
    </xf>
    <xf numFmtId="0" fontId="4" fillId="4" borderId="4" xfId="4" applyFill="1" applyBorder="1" applyProtection="1"/>
    <xf numFmtId="0" fontId="4" fillId="4" borderId="5" xfId="4" applyFill="1" applyBorder="1" applyProtection="1"/>
    <xf numFmtId="0" fontId="0" fillId="0" borderId="0" xfId="0" applyProtection="1"/>
    <xf numFmtId="0" fontId="4" fillId="4" borderId="6" xfId="4" applyFill="1" applyBorder="1" applyProtection="1"/>
    <xf numFmtId="0" fontId="4" fillId="4" borderId="0" xfId="4" applyFill="1" applyAlignment="1" applyProtection="1">
      <alignment horizontal="center"/>
    </xf>
    <xf numFmtId="0" fontId="4" fillId="4" borderId="0" xfId="4" applyFill="1" applyProtection="1"/>
    <xf numFmtId="0" fontId="4" fillId="4" borderId="7" xfId="4" applyFill="1" applyBorder="1" applyProtection="1"/>
    <xf numFmtId="0" fontId="4" fillId="4" borderId="8" xfId="4" applyFill="1" applyBorder="1" applyProtection="1"/>
    <xf numFmtId="0" fontId="4" fillId="4" borderId="9" xfId="4" applyFill="1" applyBorder="1" applyAlignment="1" applyProtection="1">
      <alignment horizontal="center"/>
    </xf>
    <xf numFmtId="0" fontId="4" fillId="4" borderId="9" xfId="4" applyFill="1" applyBorder="1" applyProtection="1"/>
    <xf numFmtId="0" fontId="4" fillId="4" borderId="10" xfId="4" applyFill="1" applyBorder="1" applyProtection="1"/>
    <xf numFmtId="0" fontId="11" fillId="5" borderId="14" xfId="4" applyFont="1" applyFill="1" applyBorder="1" applyAlignment="1" applyProtection="1">
      <alignment horizontal="center" vertical="center"/>
    </xf>
    <xf numFmtId="0" fontId="11" fillId="5" borderId="15" xfId="4" applyFont="1" applyFill="1" applyBorder="1" applyAlignment="1" applyProtection="1">
      <alignment horizontal="center"/>
    </xf>
    <xf numFmtId="0" fontId="11" fillId="5" borderId="16" xfId="4" applyFont="1" applyFill="1" applyBorder="1" applyAlignment="1" applyProtection="1">
      <alignment horizontal="center"/>
    </xf>
    <xf numFmtId="0" fontId="11" fillId="5" borderId="0" xfId="4" applyFont="1" applyFill="1" applyBorder="1" applyAlignment="1" applyProtection="1">
      <alignment horizontal="center"/>
    </xf>
    <xf numFmtId="0" fontId="12" fillId="8" borderId="17" xfId="4" applyFont="1" applyFill="1" applyBorder="1" applyAlignment="1" applyProtection="1">
      <alignment vertical="center"/>
    </xf>
    <xf numFmtId="164" fontId="12" fillId="8" borderId="19" xfId="4" applyNumberFormat="1" applyFont="1" applyFill="1" applyBorder="1" applyAlignment="1" applyProtection="1">
      <alignment vertical="center"/>
    </xf>
    <xf numFmtId="165" fontId="2" fillId="2" borderId="1" xfId="2" applyNumberFormat="1" applyProtection="1"/>
    <xf numFmtId="0" fontId="18" fillId="7" borderId="6" xfId="4" applyFont="1" applyFill="1" applyBorder="1" applyAlignment="1" applyProtection="1">
      <alignment vertical="center"/>
    </xf>
    <xf numFmtId="0" fontId="18" fillId="7" borderId="0" xfId="4" applyFont="1" applyFill="1" applyAlignment="1" applyProtection="1">
      <alignment vertical="center"/>
    </xf>
    <xf numFmtId="0" fontId="18" fillId="7" borderId="8" xfId="4" applyFont="1" applyFill="1" applyBorder="1" applyAlignment="1" applyProtection="1">
      <alignment vertical="center"/>
    </xf>
    <xf numFmtId="0" fontId="18" fillId="7" borderId="9" xfId="4" applyFont="1" applyFill="1" applyBorder="1" applyAlignment="1" applyProtection="1">
      <alignment vertical="center"/>
    </xf>
    <xf numFmtId="0" fontId="20" fillId="10" borderId="20" xfId="4" applyFont="1" applyFill="1" applyBorder="1" applyAlignment="1" applyProtection="1">
      <alignment horizontal="center" vertical="center"/>
    </xf>
    <xf numFmtId="0" fontId="21" fillId="0" borderId="6" xfId="4" applyFont="1" applyBorder="1" applyAlignment="1" applyProtection="1">
      <alignment horizontal="left" vertical="center"/>
    </xf>
    <xf numFmtId="0" fontId="21" fillId="0" borderId="0" xfId="4" applyFont="1" applyAlignment="1" applyProtection="1">
      <alignment horizontal="left" vertical="center"/>
    </xf>
    <xf numFmtId="14" fontId="12" fillId="8" borderId="18" xfId="0" applyNumberFormat="1" applyFont="1" applyFill="1" applyBorder="1" applyProtection="1">
      <protection locked="0"/>
    </xf>
    <xf numFmtId="0" fontId="0" fillId="8" borderId="18" xfId="0" applyFill="1" applyBorder="1" applyProtection="1">
      <protection locked="0"/>
    </xf>
    <xf numFmtId="164" fontId="8" fillId="11" borderId="3" xfId="4" applyNumberFormat="1" applyFont="1" applyFill="1" applyBorder="1" applyAlignment="1" applyProtection="1">
      <alignment horizontal="right" vertical="center"/>
    </xf>
    <xf numFmtId="164" fontId="8" fillId="11" borderId="4" xfId="4" applyNumberFormat="1" applyFont="1" applyFill="1" applyBorder="1" applyAlignment="1" applyProtection="1">
      <alignment horizontal="right" vertical="center"/>
    </xf>
    <xf numFmtId="164" fontId="8" fillId="11" borderId="6" xfId="4" applyNumberFormat="1" applyFont="1" applyFill="1" applyBorder="1" applyAlignment="1" applyProtection="1">
      <alignment horizontal="right" vertical="center"/>
    </xf>
    <xf numFmtId="164" fontId="8" fillId="11" borderId="0" xfId="4" applyNumberFormat="1" applyFont="1" applyFill="1" applyBorder="1" applyAlignment="1" applyProtection="1">
      <alignment horizontal="right" vertical="center"/>
    </xf>
    <xf numFmtId="164" fontId="8" fillId="11" borderId="8" xfId="4" applyNumberFormat="1" applyFont="1" applyFill="1" applyBorder="1" applyAlignment="1" applyProtection="1">
      <alignment horizontal="right" vertical="center"/>
    </xf>
    <xf numFmtId="164" fontId="8" fillId="11" borderId="9" xfId="4" applyNumberFormat="1" applyFont="1" applyFill="1" applyBorder="1" applyAlignment="1" applyProtection="1">
      <alignment horizontal="right" vertical="center"/>
    </xf>
    <xf numFmtId="164" fontId="8" fillId="12" borderId="3" xfId="4" applyNumberFormat="1" applyFont="1" applyFill="1" applyBorder="1" applyAlignment="1" applyProtection="1">
      <alignment horizontal="right" vertical="center"/>
    </xf>
    <xf numFmtId="164" fontId="8" fillId="12" borderId="4" xfId="4" applyNumberFormat="1" applyFont="1" applyFill="1" applyBorder="1" applyAlignment="1" applyProtection="1">
      <alignment horizontal="right" vertical="center"/>
    </xf>
    <xf numFmtId="164" fontId="8" fillId="12" borderId="6" xfId="4" applyNumberFormat="1" applyFont="1" applyFill="1" applyBorder="1" applyAlignment="1" applyProtection="1">
      <alignment horizontal="right" vertical="center"/>
    </xf>
    <xf numFmtId="164" fontId="8" fillId="12" borderId="0" xfId="4" applyNumberFormat="1" applyFont="1" applyFill="1" applyBorder="1" applyAlignment="1" applyProtection="1">
      <alignment horizontal="right" vertical="center"/>
    </xf>
    <xf numFmtId="164" fontId="8" fillId="12" borderId="8" xfId="4" applyNumberFormat="1" applyFont="1" applyFill="1" applyBorder="1" applyAlignment="1" applyProtection="1">
      <alignment horizontal="right" vertical="center"/>
    </xf>
    <xf numFmtId="164" fontId="8" fillId="12" borderId="9" xfId="4" applyNumberFormat="1" applyFont="1" applyFill="1" applyBorder="1" applyAlignment="1" applyProtection="1">
      <alignment horizontal="right" vertical="center"/>
    </xf>
    <xf numFmtId="0" fontId="21" fillId="0" borderId="0" xfId="4" applyFont="1" applyAlignment="1" applyProtection="1">
      <alignment horizontal="center" vertical="center"/>
    </xf>
    <xf numFmtId="0" fontId="21" fillId="0" borderId="7" xfId="4" applyFont="1" applyBorder="1" applyAlignment="1" applyProtection="1">
      <alignment horizontal="center" vertical="center"/>
    </xf>
    <xf numFmtId="0" fontId="21" fillId="0" borderId="3" xfId="4" applyFont="1" applyBorder="1" applyAlignment="1" applyProtection="1">
      <alignment horizontal="left" vertical="center"/>
    </xf>
    <xf numFmtId="0" fontId="21" fillId="0" borderId="4" xfId="4" applyFont="1" applyBorder="1" applyAlignment="1" applyProtection="1">
      <alignment horizontal="left" vertical="center"/>
    </xf>
    <xf numFmtId="0" fontId="21" fillId="0" borderId="5" xfId="4" applyFont="1" applyBorder="1" applyAlignment="1" applyProtection="1">
      <alignment horizontal="left" vertical="center"/>
    </xf>
    <xf numFmtId="0" fontId="22" fillId="11" borderId="5" xfId="4" applyFont="1" applyFill="1" applyBorder="1" applyAlignment="1" applyProtection="1">
      <alignment horizontal="left" vertical="center" wrapText="1"/>
    </xf>
    <xf numFmtId="0" fontId="22" fillId="11" borderId="7" xfId="4" applyFont="1" applyFill="1" applyBorder="1" applyAlignment="1" applyProtection="1">
      <alignment horizontal="left" vertical="center" wrapText="1"/>
    </xf>
    <xf numFmtId="0" fontId="22" fillId="11" borderId="10" xfId="4" applyFont="1" applyFill="1" applyBorder="1" applyAlignment="1" applyProtection="1">
      <alignment horizontal="left" vertical="center" wrapText="1"/>
    </xf>
    <xf numFmtId="0" fontId="21" fillId="0" borderId="6" xfId="4" applyFont="1" applyBorder="1" applyAlignment="1" applyProtection="1">
      <alignment horizontal="left" vertical="center"/>
    </xf>
    <xf numFmtId="0" fontId="21" fillId="0" borderId="0" xfId="4" applyFont="1" applyAlignment="1" applyProtection="1">
      <alignment horizontal="left" vertical="center"/>
    </xf>
    <xf numFmtId="0" fontId="21" fillId="0" borderId="7" xfId="4" applyFont="1" applyBorder="1" applyAlignment="1" applyProtection="1">
      <alignment horizontal="left" vertical="center"/>
    </xf>
    <xf numFmtId="0" fontId="24" fillId="12" borderId="5" xfId="4" applyFont="1" applyFill="1" applyBorder="1" applyAlignment="1" applyProtection="1">
      <alignment horizontal="left" vertical="center" wrapText="1"/>
    </xf>
    <xf numFmtId="0" fontId="24" fillId="12" borderId="7" xfId="4" applyFont="1" applyFill="1" applyBorder="1" applyAlignment="1" applyProtection="1">
      <alignment horizontal="left" vertical="center" wrapText="1"/>
    </xf>
    <xf numFmtId="0" fontId="24" fillId="12" borderId="10" xfId="4" applyFont="1" applyFill="1" applyBorder="1" applyAlignment="1" applyProtection="1">
      <alignment horizontal="left" vertical="center" wrapText="1"/>
    </xf>
    <xf numFmtId="0" fontId="21" fillId="0" borderId="8" xfId="4" applyFont="1" applyBorder="1" applyAlignment="1" applyProtection="1">
      <alignment horizontal="left" vertical="center"/>
    </xf>
    <xf numFmtId="0" fontId="21" fillId="0" borderId="9" xfId="4" applyFont="1" applyBorder="1" applyAlignment="1" applyProtection="1">
      <alignment horizontal="left" vertical="center"/>
    </xf>
    <xf numFmtId="0" fontId="21" fillId="0" borderId="10" xfId="4" applyFont="1" applyBorder="1" applyAlignment="1" applyProtection="1">
      <alignment horizontal="left" vertical="center"/>
    </xf>
    <xf numFmtId="0" fontId="7" fillId="5" borderId="11" xfId="4" applyFont="1" applyFill="1" applyBorder="1" applyAlignment="1" applyProtection="1">
      <alignment horizontal="left" vertical="center"/>
    </xf>
    <xf numFmtId="0" fontId="7" fillId="5" borderId="12" xfId="4" applyFont="1" applyFill="1" applyBorder="1" applyAlignment="1" applyProtection="1">
      <alignment horizontal="left" vertical="center"/>
    </xf>
    <xf numFmtId="49" fontId="8" fillId="6" borderId="11" xfId="4" applyNumberFormat="1" applyFont="1" applyFill="1" applyBorder="1" applyAlignment="1" applyProtection="1">
      <alignment horizontal="left" vertical="center"/>
      <protection locked="0"/>
    </xf>
    <xf numFmtId="49" fontId="4" fillId="6" borderId="12" xfId="4" applyNumberFormat="1" applyFill="1" applyBorder="1" applyAlignment="1" applyProtection="1">
      <alignment horizontal="left" vertical="center"/>
      <protection locked="0"/>
    </xf>
    <xf numFmtId="49" fontId="4" fillId="6" borderId="13" xfId="4" applyNumberFormat="1" applyFill="1" applyBorder="1" applyAlignment="1" applyProtection="1">
      <alignment horizontal="left" vertical="center"/>
      <protection locked="0"/>
    </xf>
    <xf numFmtId="0" fontId="10" fillId="7" borderId="11" xfId="4" applyFont="1" applyFill="1" applyBorder="1" applyAlignment="1" applyProtection="1">
      <alignment horizontal="center" vertical="center"/>
    </xf>
    <xf numFmtId="0" fontId="10" fillId="7" borderId="12" xfId="4" applyFont="1" applyFill="1" applyBorder="1" applyAlignment="1" applyProtection="1">
      <alignment horizontal="center" vertical="center"/>
    </xf>
    <xf numFmtId="0" fontId="10" fillId="7" borderId="13" xfId="4" applyFont="1" applyFill="1" applyBorder="1" applyAlignment="1" applyProtection="1">
      <alignment horizontal="center" vertical="center"/>
    </xf>
    <xf numFmtId="0" fontId="4" fillId="0" borderId="11" xfId="4" applyBorder="1" applyAlignment="1" applyProtection="1">
      <alignment horizontal="center" vertical="center" wrapText="1"/>
    </xf>
    <xf numFmtId="0" fontId="4" fillId="0" borderId="12" xfId="4" applyBorder="1" applyAlignment="1" applyProtection="1">
      <alignment horizontal="center" vertical="center" wrapText="1"/>
    </xf>
    <xf numFmtId="0" fontId="4" fillId="0" borderId="13" xfId="4" applyBorder="1" applyAlignment="1" applyProtection="1">
      <alignment horizontal="center" vertical="center" wrapText="1"/>
    </xf>
    <xf numFmtId="164" fontId="20" fillId="10" borderId="11" xfId="4" applyNumberFormat="1" applyFont="1" applyFill="1" applyBorder="1" applyAlignment="1" applyProtection="1">
      <alignment horizontal="right" vertical="center"/>
    </xf>
    <xf numFmtId="164" fontId="20" fillId="10" borderId="12" xfId="4" applyNumberFormat="1" applyFont="1" applyFill="1" applyBorder="1" applyAlignment="1" applyProtection="1">
      <alignment horizontal="right" vertical="center"/>
    </xf>
    <xf numFmtId="49" fontId="9" fillId="6" borderId="11" xfId="5" applyNumberFormat="1" applyFont="1" applyFill="1" applyBorder="1" applyAlignment="1" applyProtection="1">
      <alignment horizontal="left" vertical="center"/>
      <protection locked="0"/>
    </xf>
    <xf numFmtId="49" fontId="3" fillId="6" borderId="12" xfId="4" applyNumberFormat="1" applyFont="1" applyFill="1" applyBorder="1" applyAlignment="1" applyProtection="1">
      <alignment horizontal="left" vertical="center"/>
      <protection locked="0"/>
    </xf>
    <xf numFmtId="49" fontId="3" fillId="6" borderId="13" xfId="4" applyNumberFormat="1" applyFont="1" applyFill="1" applyBorder="1" applyAlignment="1" applyProtection="1">
      <alignment horizontal="left" vertical="center"/>
      <protection locked="0"/>
    </xf>
    <xf numFmtId="0" fontId="6" fillId="0" borderId="11" xfId="4" applyFont="1" applyBorder="1" applyAlignment="1" applyProtection="1">
      <alignment horizontal="center" vertical="center"/>
    </xf>
    <xf numFmtId="0" fontId="6" fillId="0" borderId="12" xfId="4" applyFont="1" applyBorder="1" applyAlignment="1" applyProtection="1">
      <alignment horizontal="center" vertical="center"/>
    </xf>
    <xf numFmtId="0" fontId="6" fillId="0" borderId="13" xfId="4" applyFont="1" applyBorder="1" applyAlignment="1" applyProtection="1">
      <alignment horizontal="center" vertical="center"/>
    </xf>
  </cellXfs>
  <cellStyles count="6">
    <cellStyle name="Cálculo" xfId="2" builtinId="22"/>
    <cellStyle name="Hipervínculo" xfId="5" builtinId="8"/>
    <cellStyle name="Moneda" xfId="1" builtinId="4"/>
    <cellStyle name="Normal" xfId="0" builtinId="0"/>
    <cellStyle name="Normal 2" xfId="4" xr:uid="{00000000-0005-0000-0000-000004000000}"/>
    <cellStyle name="Notas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220980</xdr:colOff>
      <xdr:row>0</xdr:row>
      <xdr:rowOff>22860</xdr:rowOff>
    </xdr:from>
    <xdr:to>
      <xdr:col>9</xdr:col>
      <xdr:colOff>746760</xdr:colOff>
      <xdr:row>5</xdr:row>
      <xdr:rowOff>313673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2860"/>
          <a:ext cx="5684520" cy="1205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0</xdr:row>
      <xdr:rowOff>0</xdr:rowOff>
    </xdr:from>
    <xdr:to>
      <xdr:col>4</xdr:col>
      <xdr:colOff>548640</xdr:colOff>
      <xdr:row>5</xdr:row>
      <xdr:rowOff>321735</xdr:rowOff>
    </xdr:to>
    <xdr:pic>
      <xdr:nvPicPr>
        <xdr:cNvPr id="3" name="Imagen 2" descr="Beniconnect| Jovemp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0"/>
          <a:ext cx="4084320" cy="1236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oking.euros21@beniconnec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N28"/>
  <sheetViews>
    <sheetView topLeftCell="A10" workbookViewId="0">
      <selection activeCell="J20" sqref="J20"/>
    </sheetView>
  </sheetViews>
  <sheetFormatPr baseColWidth="10" defaultRowHeight="15" x14ac:dyDescent="0.25"/>
  <cols>
    <col min="2" max="3" width="10.7109375" bestFit="1" customWidth="1"/>
    <col min="4" max="4" width="10.7109375" customWidth="1"/>
    <col min="5" max="5" width="19.42578125" bestFit="1" customWidth="1"/>
    <col min="6" max="6" width="11.28515625" bestFit="1" customWidth="1"/>
    <col min="7" max="7" width="10.5703125" bestFit="1" customWidth="1"/>
    <col min="8" max="8" width="10.7109375" style="10" bestFit="1" customWidth="1"/>
    <col min="9" max="9" width="10.7109375" bestFit="1" customWidth="1"/>
    <col min="12" max="12" width="22.85546875" bestFit="1" customWidth="1"/>
    <col min="13" max="13" width="4.140625" customWidth="1"/>
    <col min="14" max="14" width="9.42578125" style="10" bestFit="1" customWidth="1"/>
  </cols>
  <sheetData>
    <row r="3" spans="2:14" ht="15.75" thickBot="1" x14ac:dyDescent="0.3">
      <c r="E3" s="1"/>
      <c r="F3" s="1"/>
      <c r="G3" s="1"/>
      <c r="L3" s="7" t="s">
        <v>6</v>
      </c>
      <c r="M3" s="1"/>
      <c r="N3" s="12" t="s">
        <v>31</v>
      </c>
    </row>
    <row r="4" spans="2:14" x14ac:dyDescent="0.25">
      <c r="B4" s="3" t="s">
        <v>18</v>
      </c>
      <c r="C4" s="3" t="s">
        <v>19</v>
      </c>
      <c r="D4" s="3"/>
      <c r="E4" s="3" t="s">
        <v>20</v>
      </c>
      <c r="F4" s="3" t="s">
        <v>22</v>
      </c>
      <c r="G4" s="3" t="s">
        <v>21</v>
      </c>
      <c r="L4" s="8" t="s">
        <v>29</v>
      </c>
      <c r="M4" s="1"/>
      <c r="N4" s="11">
        <v>130</v>
      </c>
    </row>
    <row r="5" spans="2:14" x14ac:dyDescent="0.25">
      <c r="B5" s="2">
        <v>44521</v>
      </c>
      <c r="C5" s="2">
        <v>44524</v>
      </c>
      <c r="D5" s="2"/>
      <c r="E5" s="1" t="s">
        <v>0</v>
      </c>
      <c r="F5" s="1" t="s">
        <v>1</v>
      </c>
      <c r="G5" s="1" t="s">
        <v>2</v>
      </c>
      <c r="L5" s="8" t="s">
        <v>30</v>
      </c>
      <c r="M5" s="1"/>
      <c r="N5" s="11">
        <v>95</v>
      </c>
    </row>
    <row r="6" spans="2:14" x14ac:dyDescent="0.25">
      <c r="B6" s="2">
        <v>44522</v>
      </c>
      <c r="C6" s="2">
        <v>44525</v>
      </c>
      <c r="D6" s="2"/>
      <c r="E6" s="1" t="s">
        <v>3</v>
      </c>
      <c r="F6" s="1" t="s">
        <v>4</v>
      </c>
      <c r="G6" s="1" t="s">
        <v>5</v>
      </c>
      <c r="L6" s="7" t="s">
        <v>3</v>
      </c>
      <c r="M6" s="1"/>
      <c r="N6" s="11"/>
    </row>
    <row r="7" spans="2:14" x14ac:dyDescent="0.25">
      <c r="B7" s="2">
        <v>44523</v>
      </c>
      <c r="C7" s="2">
        <v>44526</v>
      </c>
      <c r="D7" s="2"/>
      <c r="E7" s="1" t="s">
        <v>6</v>
      </c>
      <c r="F7" s="1"/>
      <c r="G7" s="1"/>
      <c r="L7" s="8" t="s">
        <v>29</v>
      </c>
      <c r="M7" s="1"/>
      <c r="N7" s="11">
        <v>95</v>
      </c>
    </row>
    <row r="8" spans="2:14" x14ac:dyDescent="0.25">
      <c r="B8" s="2">
        <v>44524</v>
      </c>
      <c r="C8" s="2">
        <v>44527</v>
      </c>
      <c r="D8" s="2"/>
      <c r="E8" s="1" t="s">
        <v>45</v>
      </c>
      <c r="F8" s="1"/>
      <c r="G8" s="1"/>
      <c r="L8" s="8" t="s">
        <v>30</v>
      </c>
      <c r="M8" s="1"/>
      <c r="N8" s="11">
        <v>75</v>
      </c>
    </row>
    <row r="9" spans="2:14" x14ac:dyDescent="0.25">
      <c r="B9" s="2">
        <v>44525</v>
      </c>
      <c r="C9" s="2">
        <v>44528</v>
      </c>
      <c r="D9" s="2"/>
      <c r="E9" s="1"/>
      <c r="F9" s="1"/>
      <c r="G9" s="1"/>
      <c r="L9" s="7" t="s">
        <v>0</v>
      </c>
      <c r="M9" s="1"/>
      <c r="N9" s="11"/>
    </row>
    <row r="10" spans="2:14" x14ac:dyDescent="0.25">
      <c r="B10" s="2">
        <v>44526</v>
      </c>
      <c r="C10" s="2">
        <v>44529</v>
      </c>
      <c r="D10" s="2"/>
      <c r="E10" s="1"/>
      <c r="F10" s="1"/>
      <c r="G10" s="1"/>
      <c r="L10" s="8" t="s">
        <v>29</v>
      </c>
      <c r="M10" s="1"/>
      <c r="N10" s="11">
        <v>85</v>
      </c>
    </row>
    <row r="11" spans="2:14" x14ac:dyDescent="0.25">
      <c r="B11" s="2">
        <v>44527</v>
      </c>
      <c r="C11" s="2">
        <v>44530</v>
      </c>
      <c r="D11" s="2"/>
      <c r="E11" s="1"/>
      <c r="F11" s="1"/>
      <c r="G11" s="1"/>
      <c r="L11" s="8" t="s">
        <v>30</v>
      </c>
      <c r="M11" s="1"/>
      <c r="N11" s="11">
        <v>70</v>
      </c>
    </row>
    <row r="12" spans="2:14" x14ac:dyDescent="0.25">
      <c r="B12" s="2">
        <v>44528</v>
      </c>
      <c r="C12" s="2">
        <v>44531</v>
      </c>
      <c r="D12" s="2"/>
      <c r="L12" s="8"/>
      <c r="M12" s="1"/>
      <c r="N12" s="9"/>
    </row>
    <row r="19" spans="5:8" ht="15.75" thickBot="1" x14ac:dyDescent="0.3"/>
    <row r="20" spans="5:8" x14ac:dyDescent="0.25">
      <c r="E20" s="3" t="s">
        <v>20</v>
      </c>
      <c r="F20" s="3" t="s">
        <v>22</v>
      </c>
      <c r="G20" s="3" t="s">
        <v>21</v>
      </c>
      <c r="H20" s="3" t="s">
        <v>27</v>
      </c>
    </row>
    <row r="21" spans="5:8" x14ac:dyDescent="0.25">
      <c r="E21" s="1" t="s">
        <v>0</v>
      </c>
      <c r="G21" s="1" t="s">
        <v>2</v>
      </c>
      <c r="H21" s="10">
        <f>+N10</f>
        <v>85</v>
      </c>
    </row>
    <row r="22" spans="5:8" x14ac:dyDescent="0.25">
      <c r="E22" s="1" t="s">
        <v>0</v>
      </c>
      <c r="G22" s="1" t="s">
        <v>5</v>
      </c>
      <c r="H22" s="10">
        <v>75</v>
      </c>
    </row>
    <row r="23" spans="5:8" x14ac:dyDescent="0.25">
      <c r="E23" s="1" t="s">
        <v>3</v>
      </c>
      <c r="G23" s="1" t="s">
        <v>2</v>
      </c>
      <c r="H23" s="10">
        <f>+N7</f>
        <v>95</v>
      </c>
    </row>
    <row r="24" spans="5:8" x14ac:dyDescent="0.25">
      <c r="E24" s="1" t="s">
        <v>3</v>
      </c>
      <c r="G24" s="1" t="s">
        <v>5</v>
      </c>
      <c r="H24" s="10">
        <v>80</v>
      </c>
    </row>
    <row r="25" spans="5:8" x14ac:dyDescent="0.25">
      <c r="E25" s="1" t="s">
        <v>6</v>
      </c>
      <c r="G25" s="1" t="s">
        <v>2</v>
      </c>
      <c r="H25" s="9">
        <f>+N4</f>
        <v>130</v>
      </c>
    </row>
    <row r="26" spans="5:8" x14ac:dyDescent="0.25">
      <c r="E26" s="1" t="s">
        <v>6</v>
      </c>
      <c r="G26" s="1" t="s">
        <v>5</v>
      </c>
      <c r="H26" s="9">
        <f>+N5</f>
        <v>95</v>
      </c>
    </row>
    <row r="27" spans="5:8" x14ac:dyDescent="0.25">
      <c r="E27" s="1" t="s">
        <v>45</v>
      </c>
      <c r="G27" s="1" t="s">
        <v>2</v>
      </c>
      <c r="H27" s="9">
        <f>+H25</f>
        <v>130</v>
      </c>
    </row>
    <row r="28" spans="5:8" x14ac:dyDescent="0.25">
      <c r="E28" s="1" t="s">
        <v>45</v>
      </c>
      <c r="G28" s="1" t="s">
        <v>5</v>
      </c>
      <c r="H28" s="9">
        <f>+H26</f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L73"/>
  <sheetViews>
    <sheetView tabSelected="1" topLeftCell="A4" zoomScaleNormal="100" workbookViewId="0">
      <selection activeCell="G22" sqref="G22"/>
    </sheetView>
  </sheetViews>
  <sheetFormatPr baseColWidth="10" defaultRowHeight="15" x14ac:dyDescent="0.25"/>
  <cols>
    <col min="1" max="1" width="7.140625" style="17" customWidth="1"/>
    <col min="2" max="2" width="14.85546875" style="17" customWidth="1"/>
    <col min="3" max="3" width="15" style="17" customWidth="1"/>
    <col min="4" max="4" width="19.28515625" style="17" customWidth="1"/>
    <col min="5" max="6" width="14.85546875" style="17" customWidth="1"/>
    <col min="7" max="7" width="16.7109375" style="17" bestFit="1" customWidth="1"/>
    <col min="8" max="8" width="27" style="17" customWidth="1"/>
    <col min="9" max="9" width="16.7109375" style="17" bestFit="1" customWidth="1"/>
    <col min="10" max="10" width="14.85546875" style="17" customWidth="1"/>
    <col min="11" max="11" width="11.42578125" style="17"/>
    <col min="12" max="12" width="7.5703125" style="17" hidden="1" customWidth="1"/>
    <col min="13" max="16384" width="11.42578125" style="17"/>
  </cols>
  <sheetData>
    <row r="1" spans="1:12" x14ac:dyDescent="0.25">
      <c r="A1" s="13"/>
      <c r="B1" s="14"/>
      <c r="C1" s="14"/>
      <c r="D1" s="14"/>
      <c r="E1" s="14"/>
      <c r="F1" s="14"/>
      <c r="G1" s="15"/>
      <c r="H1" s="15"/>
      <c r="I1" s="15"/>
      <c r="J1" s="16"/>
    </row>
    <row r="2" spans="1:12" x14ac:dyDescent="0.25">
      <c r="A2" s="18"/>
      <c r="B2" s="19"/>
      <c r="C2" s="19"/>
      <c r="D2" s="19"/>
      <c r="E2" s="19"/>
      <c r="F2" s="19"/>
      <c r="G2" s="20"/>
      <c r="H2" s="20"/>
      <c r="I2" s="20"/>
      <c r="J2" s="21"/>
    </row>
    <row r="3" spans="1:12" x14ac:dyDescent="0.25">
      <c r="A3" s="18"/>
      <c r="B3" s="19"/>
      <c r="C3" s="19"/>
      <c r="D3" s="19"/>
      <c r="E3" s="19"/>
      <c r="F3" s="19"/>
      <c r="G3" s="20"/>
      <c r="H3" s="20"/>
      <c r="I3" s="20"/>
      <c r="J3" s="21"/>
    </row>
    <row r="4" spans="1:12" x14ac:dyDescent="0.25">
      <c r="A4" s="18"/>
      <c r="B4" s="19"/>
      <c r="C4" s="19"/>
      <c r="D4" s="19"/>
      <c r="E4" s="19"/>
      <c r="F4" s="19"/>
      <c r="G4" s="20"/>
      <c r="H4" s="20"/>
      <c r="I4" s="20"/>
      <c r="J4" s="21"/>
    </row>
    <row r="5" spans="1:12" x14ac:dyDescent="0.25">
      <c r="A5" s="18"/>
      <c r="C5" s="19"/>
      <c r="D5" s="19"/>
      <c r="E5" s="19"/>
      <c r="F5" s="19"/>
      <c r="G5" s="20"/>
      <c r="H5" s="20"/>
      <c r="I5" s="20"/>
      <c r="J5" s="21"/>
    </row>
    <row r="6" spans="1:12" ht="27.75" customHeight="1" thickBot="1" x14ac:dyDescent="0.3">
      <c r="A6" s="22"/>
      <c r="B6" s="23"/>
      <c r="C6" s="23"/>
      <c r="D6" s="23"/>
      <c r="E6" s="23"/>
      <c r="F6" s="23"/>
      <c r="G6" s="24"/>
      <c r="H6" s="24"/>
      <c r="I6" s="24"/>
      <c r="J6" s="25"/>
    </row>
    <row r="7" spans="1:12" ht="36.75" thickBot="1" x14ac:dyDescent="0.3">
      <c r="A7" s="87" t="s">
        <v>7</v>
      </c>
      <c r="B7" s="88"/>
      <c r="C7" s="88"/>
      <c r="D7" s="88"/>
      <c r="E7" s="88"/>
      <c r="F7" s="88"/>
      <c r="G7" s="88"/>
      <c r="H7" s="88"/>
      <c r="I7" s="88"/>
      <c r="J7" s="89"/>
    </row>
    <row r="8" spans="1:12" ht="19.5" thickBot="1" x14ac:dyDescent="0.3">
      <c r="A8" s="71" t="s">
        <v>8</v>
      </c>
      <c r="B8" s="72"/>
      <c r="C8" s="72"/>
      <c r="D8" s="72"/>
      <c r="E8" s="73" t="s">
        <v>9</v>
      </c>
      <c r="F8" s="74"/>
      <c r="G8" s="74"/>
      <c r="H8" s="74"/>
      <c r="I8" s="74"/>
      <c r="J8" s="75"/>
    </row>
    <row r="9" spans="1:12" ht="19.5" thickBot="1" x14ac:dyDescent="0.3">
      <c r="A9" s="71" t="s">
        <v>10</v>
      </c>
      <c r="B9" s="72"/>
      <c r="C9" s="72"/>
      <c r="D9" s="72"/>
      <c r="E9" s="73" t="s">
        <v>11</v>
      </c>
      <c r="F9" s="74"/>
      <c r="G9" s="74"/>
      <c r="H9" s="74"/>
      <c r="I9" s="74"/>
      <c r="J9" s="75"/>
    </row>
    <row r="10" spans="1:12" ht="19.5" thickBot="1" x14ac:dyDescent="0.3">
      <c r="A10" s="71" t="s">
        <v>12</v>
      </c>
      <c r="B10" s="72"/>
      <c r="C10" s="72"/>
      <c r="D10" s="72"/>
      <c r="E10" s="84" t="s">
        <v>13</v>
      </c>
      <c r="F10" s="85"/>
      <c r="G10" s="85"/>
      <c r="H10" s="85"/>
      <c r="I10" s="85"/>
      <c r="J10" s="86"/>
    </row>
    <row r="11" spans="1:12" ht="19.5" thickBot="1" x14ac:dyDescent="0.3">
      <c r="A11" s="71" t="s">
        <v>14</v>
      </c>
      <c r="B11" s="72"/>
      <c r="C11" s="72"/>
      <c r="D11" s="72"/>
      <c r="E11" s="73" t="s">
        <v>15</v>
      </c>
      <c r="F11" s="74"/>
      <c r="G11" s="74"/>
      <c r="H11" s="74"/>
      <c r="I11" s="74"/>
      <c r="J11" s="75"/>
    </row>
    <row r="12" spans="1:12" ht="16.5" thickBot="1" x14ac:dyDescent="0.3">
      <c r="A12" s="76" t="s">
        <v>16</v>
      </c>
      <c r="B12" s="77"/>
      <c r="C12" s="77"/>
      <c r="D12" s="77"/>
      <c r="E12" s="77"/>
      <c r="F12" s="77"/>
      <c r="G12" s="77"/>
      <c r="H12" s="77"/>
      <c r="I12" s="77"/>
      <c r="J12" s="78"/>
    </row>
    <row r="13" spans="1:12" x14ac:dyDescent="0.25">
      <c r="A13" s="26" t="s">
        <v>17</v>
      </c>
      <c r="B13" s="27" t="s">
        <v>18</v>
      </c>
      <c r="C13" s="27" t="s">
        <v>19</v>
      </c>
      <c r="D13" s="27" t="s">
        <v>20</v>
      </c>
      <c r="E13" s="27" t="s">
        <v>21</v>
      </c>
      <c r="F13" s="27" t="s">
        <v>22</v>
      </c>
      <c r="G13" s="27" t="s">
        <v>23</v>
      </c>
      <c r="H13" s="27" t="s">
        <v>24</v>
      </c>
      <c r="I13" s="27" t="s">
        <v>25</v>
      </c>
      <c r="J13" s="28" t="s">
        <v>26</v>
      </c>
      <c r="L13" s="29" t="s">
        <v>28</v>
      </c>
    </row>
    <row r="14" spans="1:12" x14ac:dyDescent="0.25">
      <c r="A14" s="30">
        <v>1</v>
      </c>
      <c r="B14" s="40"/>
      <c r="C14" s="4"/>
      <c r="D14" s="5"/>
      <c r="E14" s="5"/>
      <c r="F14" s="5"/>
      <c r="G14" s="6"/>
      <c r="H14" s="6"/>
      <c r="I14" s="41"/>
      <c r="J14" s="31" cm="1">
        <f t="array" ref="J14">+SUMPRODUCT((MAESTRO!$E$21:$E$28='EUROS 21'!D14)*(MAESTRO!$G$21:$G$28='EUROS 21'!E14)*(MAESTRO!$H$21:$H$28))*L14</f>
        <v>0</v>
      </c>
      <c r="L14" s="32">
        <f>+C14-B14</f>
        <v>0</v>
      </c>
    </row>
    <row r="15" spans="1:12" x14ac:dyDescent="0.25">
      <c r="A15" s="30">
        <v>2</v>
      </c>
      <c r="B15" s="40"/>
      <c r="C15" s="4"/>
      <c r="D15" s="5"/>
      <c r="E15" s="5"/>
      <c r="F15" s="5"/>
      <c r="G15" s="6"/>
      <c r="H15" s="6"/>
      <c r="I15" s="41"/>
      <c r="J15" s="31" cm="1">
        <f t="array" ref="J15">+SUMPRODUCT((MAESTRO!$E$21:$E$28='EUROS 21'!D15)*(MAESTRO!$G$21:$G$28='EUROS 21'!E15)*(MAESTRO!$H$21:$H$28))*L15</f>
        <v>0</v>
      </c>
      <c r="L15" s="32">
        <f t="shared" ref="L15:L63" si="0">+C15-B15</f>
        <v>0</v>
      </c>
    </row>
    <row r="16" spans="1:12" x14ac:dyDescent="0.25">
      <c r="A16" s="30">
        <v>3</v>
      </c>
      <c r="B16" s="40"/>
      <c r="C16" s="4"/>
      <c r="D16" s="5"/>
      <c r="E16" s="5"/>
      <c r="F16" s="5"/>
      <c r="G16" s="6"/>
      <c r="H16" s="6"/>
      <c r="I16" s="41"/>
      <c r="J16" s="31" cm="1">
        <f t="array" ref="J16">+SUMPRODUCT((MAESTRO!$E$21:$E$28='EUROS 21'!D16)*(MAESTRO!$G$21:$G$28='EUROS 21'!E16)*(MAESTRO!$H$21:$H$28))*L16</f>
        <v>0</v>
      </c>
      <c r="L16" s="32">
        <f t="shared" si="0"/>
        <v>0</v>
      </c>
    </row>
    <row r="17" spans="1:12" x14ac:dyDescent="0.25">
      <c r="A17" s="30">
        <v>4</v>
      </c>
      <c r="B17" s="40"/>
      <c r="C17" s="4"/>
      <c r="D17" s="5"/>
      <c r="E17" s="5"/>
      <c r="F17" s="5"/>
      <c r="G17" s="6"/>
      <c r="H17" s="6"/>
      <c r="I17" s="41"/>
      <c r="J17" s="31" cm="1">
        <f t="array" ref="J17">+SUMPRODUCT((MAESTRO!$E$21:$E$28='EUROS 21'!D17)*(MAESTRO!$G$21:$G$28='EUROS 21'!E17)*(MAESTRO!$H$21:$H$28))*L17</f>
        <v>0</v>
      </c>
      <c r="L17" s="32">
        <f t="shared" si="0"/>
        <v>0</v>
      </c>
    </row>
    <row r="18" spans="1:12" x14ac:dyDescent="0.25">
      <c r="A18" s="30">
        <v>5</v>
      </c>
      <c r="B18" s="40"/>
      <c r="C18" s="4"/>
      <c r="D18" s="5"/>
      <c r="E18" s="5"/>
      <c r="F18" s="5"/>
      <c r="G18" s="6"/>
      <c r="H18" s="6"/>
      <c r="I18" s="41"/>
      <c r="J18" s="31" cm="1">
        <f t="array" ref="J18">+SUMPRODUCT((MAESTRO!$E$21:$E$28='EUROS 21'!D18)*(MAESTRO!$G$21:$G$28='EUROS 21'!E18)*(MAESTRO!$H$21:$H$28))*L18</f>
        <v>0</v>
      </c>
      <c r="L18" s="32">
        <f t="shared" si="0"/>
        <v>0</v>
      </c>
    </row>
    <row r="19" spans="1:12" x14ac:dyDescent="0.25">
      <c r="A19" s="30">
        <v>6</v>
      </c>
      <c r="B19" s="40"/>
      <c r="C19" s="4"/>
      <c r="D19" s="5"/>
      <c r="E19" s="5"/>
      <c r="F19" s="5"/>
      <c r="G19" s="6"/>
      <c r="H19" s="6"/>
      <c r="I19" s="41"/>
      <c r="J19" s="31" cm="1">
        <f t="array" ref="J19">+SUMPRODUCT((MAESTRO!$E$21:$E$28='EUROS 21'!D19)*(MAESTRO!$G$21:$G$28='EUROS 21'!E19)*(MAESTRO!$H$21:$H$28))*L19</f>
        <v>0</v>
      </c>
      <c r="L19" s="32">
        <f t="shared" si="0"/>
        <v>0</v>
      </c>
    </row>
    <row r="20" spans="1:12" x14ac:dyDescent="0.25">
      <c r="A20" s="30">
        <v>7</v>
      </c>
      <c r="B20" s="40"/>
      <c r="C20" s="4"/>
      <c r="D20" s="5"/>
      <c r="E20" s="5"/>
      <c r="F20" s="5"/>
      <c r="G20" s="6"/>
      <c r="H20" s="6"/>
      <c r="I20" s="41"/>
      <c r="J20" s="31" cm="1">
        <f t="array" ref="J20">+SUMPRODUCT((MAESTRO!$E$21:$E$28='EUROS 21'!D20)*(MAESTRO!$G$21:$G$28='EUROS 21'!E20)*(MAESTRO!$H$21:$H$28))*L20</f>
        <v>0</v>
      </c>
      <c r="L20" s="32">
        <f t="shared" si="0"/>
        <v>0</v>
      </c>
    </row>
    <row r="21" spans="1:12" x14ac:dyDescent="0.25">
      <c r="A21" s="30">
        <v>8</v>
      </c>
      <c r="B21" s="40"/>
      <c r="C21" s="4"/>
      <c r="D21" s="5"/>
      <c r="E21" s="5"/>
      <c r="F21" s="5"/>
      <c r="G21" s="6"/>
      <c r="H21" s="6"/>
      <c r="I21" s="41"/>
      <c r="J21" s="31" cm="1">
        <f t="array" ref="J21">+SUMPRODUCT((MAESTRO!$E$21:$E$28='EUROS 21'!D21)*(MAESTRO!$G$21:$G$28='EUROS 21'!E21)*(MAESTRO!$H$21:$H$28))*L21</f>
        <v>0</v>
      </c>
      <c r="L21" s="32">
        <f t="shared" si="0"/>
        <v>0</v>
      </c>
    </row>
    <row r="22" spans="1:12" x14ac:dyDescent="0.25">
      <c r="A22" s="30">
        <v>9</v>
      </c>
      <c r="B22" s="40"/>
      <c r="C22" s="4"/>
      <c r="D22" s="5"/>
      <c r="E22" s="5"/>
      <c r="F22" s="5"/>
      <c r="G22" s="6"/>
      <c r="H22" s="6"/>
      <c r="I22" s="41"/>
      <c r="J22" s="31" cm="1">
        <f t="array" ref="J22">+SUMPRODUCT((MAESTRO!$E$21:$E$28='EUROS 21'!D22)*(MAESTRO!$G$21:$G$28='EUROS 21'!E22)*(MAESTRO!$H$21:$H$28))*L22</f>
        <v>0</v>
      </c>
      <c r="L22" s="32">
        <f t="shared" si="0"/>
        <v>0</v>
      </c>
    </row>
    <row r="23" spans="1:12" x14ac:dyDescent="0.25">
      <c r="A23" s="30">
        <v>10</v>
      </c>
      <c r="B23" s="40"/>
      <c r="C23" s="4"/>
      <c r="D23" s="5"/>
      <c r="E23" s="5"/>
      <c r="F23" s="5"/>
      <c r="G23" s="6"/>
      <c r="H23" s="6"/>
      <c r="I23" s="41"/>
      <c r="J23" s="31" cm="1">
        <f t="array" ref="J23">+SUMPRODUCT((MAESTRO!$E$21:$E$28='EUROS 21'!D23)*(MAESTRO!$G$21:$G$28='EUROS 21'!E23)*(MAESTRO!$H$21:$H$28))*L23</f>
        <v>0</v>
      </c>
      <c r="L23" s="32">
        <f t="shared" si="0"/>
        <v>0</v>
      </c>
    </row>
    <row r="24" spans="1:12" x14ac:dyDescent="0.25">
      <c r="A24" s="30">
        <v>11</v>
      </c>
      <c r="B24" s="40"/>
      <c r="C24" s="4"/>
      <c r="D24" s="5"/>
      <c r="E24" s="5"/>
      <c r="F24" s="5"/>
      <c r="G24" s="6"/>
      <c r="H24" s="6"/>
      <c r="I24" s="41"/>
      <c r="J24" s="31" cm="1">
        <f t="array" ref="J24">+SUMPRODUCT((MAESTRO!$E$21:$E$28='EUROS 21'!D24)*(MAESTRO!$G$21:$G$28='EUROS 21'!E24)*(MAESTRO!$H$21:$H$28))*L24</f>
        <v>0</v>
      </c>
      <c r="L24" s="32">
        <f t="shared" si="0"/>
        <v>0</v>
      </c>
    </row>
    <row r="25" spans="1:12" x14ac:dyDescent="0.25">
      <c r="A25" s="30">
        <v>12</v>
      </c>
      <c r="B25" s="40"/>
      <c r="C25" s="4"/>
      <c r="D25" s="5"/>
      <c r="E25" s="5"/>
      <c r="F25" s="5"/>
      <c r="G25" s="6"/>
      <c r="H25" s="6"/>
      <c r="I25" s="41"/>
      <c r="J25" s="31" cm="1">
        <f t="array" ref="J25">+SUMPRODUCT((MAESTRO!$E$21:$E$28='EUROS 21'!D25)*(MAESTRO!$G$21:$G$28='EUROS 21'!E25)*(MAESTRO!$H$21:$H$28))*L25</f>
        <v>0</v>
      </c>
      <c r="L25" s="32">
        <f t="shared" si="0"/>
        <v>0</v>
      </c>
    </row>
    <row r="26" spans="1:12" x14ac:dyDescent="0.25">
      <c r="A26" s="30">
        <v>13</v>
      </c>
      <c r="B26" s="40"/>
      <c r="C26" s="4"/>
      <c r="D26" s="5"/>
      <c r="E26" s="5"/>
      <c r="F26" s="5"/>
      <c r="G26" s="6"/>
      <c r="H26" s="6"/>
      <c r="I26" s="41"/>
      <c r="J26" s="31" cm="1">
        <f t="array" ref="J26">+SUMPRODUCT((MAESTRO!$E$21:$E$28='EUROS 21'!D26)*(MAESTRO!$G$21:$G$28='EUROS 21'!E26)*(MAESTRO!$H$21:$H$28))*L26</f>
        <v>0</v>
      </c>
      <c r="L26" s="32">
        <f t="shared" si="0"/>
        <v>0</v>
      </c>
    </row>
    <row r="27" spans="1:12" x14ac:dyDescent="0.25">
      <c r="A27" s="30">
        <v>14</v>
      </c>
      <c r="B27" s="40"/>
      <c r="C27" s="4"/>
      <c r="D27" s="5"/>
      <c r="E27" s="5"/>
      <c r="F27" s="5"/>
      <c r="G27" s="6"/>
      <c r="H27" s="6"/>
      <c r="I27" s="41"/>
      <c r="J27" s="31" cm="1">
        <f t="array" ref="J27">+SUMPRODUCT((MAESTRO!$E$21:$E$28='EUROS 21'!D27)*(MAESTRO!$G$21:$G$28='EUROS 21'!E27)*(MAESTRO!$H$21:$H$28))*L27</f>
        <v>0</v>
      </c>
      <c r="L27" s="32">
        <f t="shared" si="0"/>
        <v>0</v>
      </c>
    </row>
    <row r="28" spans="1:12" x14ac:dyDescent="0.25">
      <c r="A28" s="30">
        <v>15</v>
      </c>
      <c r="B28" s="40"/>
      <c r="C28" s="4"/>
      <c r="D28" s="5"/>
      <c r="E28" s="5"/>
      <c r="F28" s="5"/>
      <c r="G28" s="6"/>
      <c r="H28" s="6"/>
      <c r="I28" s="41"/>
      <c r="J28" s="31" cm="1">
        <f t="array" ref="J28">+SUMPRODUCT((MAESTRO!$E$21:$E$28='EUROS 21'!D28)*(MAESTRO!$G$21:$G$28='EUROS 21'!E28)*(MAESTRO!$H$21:$H$28))*L28</f>
        <v>0</v>
      </c>
      <c r="L28" s="32">
        <f t="shared" si="0"/>
        <v>0</v>
      </c>
    </row>
    <row r="29" spans="1:12" x14ac:dyDescent="0.25">
      <c r="A29" s="30">
        <v>16</v>
      </c>
      <c r="B29" s="40"/>
      <c r="C29" s="4"/>
      <c r="D29" s="5"/>
      <c r="E29" s="5"/>
      <c r="F29" s="5"/>
      <c r="G29" s="6"/>
      <c r="H29" s="6"/>
      <c r="I29" s="41"/>
      <c r="J29" s="31" cm="1">
        <f t="array" ref="J29">+SUMPRODUCT((MAESTRO!$E$21:$E$28='EUROS 21'!D29)*(MAESTRO!$G$21:$G$28='EUROS 21'!E29)*(MAESTRO!$H$21:$H$28))*L29</f>
        <v>0</v>
      </c>
      <c r="L29" s="32">
        <f t="shared" si="0"/>
        <v>0</v>
      </c>
    </row>
    <row r="30" spans="1:12" x14ac:dyDescent="0.25">
      <c r="A30" s="30">
        <v>17</v>
      </c>
      <c r="B30" s="40"/>
      <c r="C30" s="4"/>
      <c r="D30" s="5"/>
      <c r="E30" s="5"/>
      <c r="F30" s="5"/>
      <c r="G30" s="6"/>
      <c r="H30" s="6"/>
      <c r="I30" s="41"/>
      <c r="J30" s="31" cm="1">
        <f t="array" ref="J30">+SUMPRODUCT((MAESTRO!$E$21:$E$28='EUROS 21'!D30)*(MAESTRO!$G$21:$G$28='EUROS 21'!E30)*(MAESTRO!$H$21:$H$28))*L30</f>
        <v>0</v>
      </c>
      <c r="L30" s="32">
        <f t="shared" si="0"/>
        <v>0</v>
      </c>
    </row>
    <row r="31" spans="1:12" x14ac:dyDescent="0.25">
      <c r="A31" s="30">
        <v>18</v>
      </c>
      <c r="B31" s="40"/>
      <c r="C31" s="4"/>
      <c r="D31" s="5"/>
      <c r="E31" s="5"/>
      <c r="F31" s="5"/>
      <c r="G31" s="6"/>
      <c r="H31" s="6"/>
      <c r="I31" s="41"/>
      <c r="J31" s="31" cm="1">
        <f t="array" ref="J31">+SUMPRODUCT((MAESTRO!$E$21:$E$28='EUROS 21'!D31)*(MAESTRO!$G$21:$G$28='EUROS 21'!E31)*(MAESTRO!$H$21:$H$28))*L31</f>
        <v>0</v>
      </c>
      <c r="L31" s="32">
        <f t="shared" si="0"/>
        <v>0</v>
      </c>
    </row>
    <row r="32" spans="1:12" x14ac:dyDescent="0.25">
      <c r="A32" s="30">
        <v>19</v>
      </c>
      <c r="B32" s="40"/>
      <c r="C32" s="4"/>
      <c r="D32" s="5"/>
      <c r="E32" s="5"/>
      <c r="F32" s="5"/>
      <c r="G32" s="6"/>
      <c r="H32" s="6"/>
      <c r="I32" s="41"/>
      <c r="J32" s="31" cm="1">
        <f t="array" ref="J32">+SUMPRODUCT((MAESTRO!$E$21:$E$28='EUROS 21'!D32)*(MAESTRO!$G$21:$G$28='EUROS 21'!E32)*(MAESTRO!$H$21:$H$28))*L32</f>
        <v>0</v>
      </c>
      <c r="L32" s="32">
        <f t="shared" si="0"/>
        <v>0</v>
      </c>
    </row>
    <row r="33" spans="1:12" x14ac:dyDescent="0.25">
      <c r="A33" s="30">
        <v>20</v>
      </c>
      <c r="B33" s="40"/>
      <c r="C33" s="4"/>
      <c r="D33" s="5"/>
      <c r="E33" s="5"/>
      <c r="F33" s="5"/>
      <c r="G33" s="6"/>
      <c r="H33" s="6"/>
      <c r="I33" s="41"/>
      <c r="J33" s="31" cm="1">
        <f t="array" ref="J33">+SUMPRODUCT((MAESTRO!$E$21:$E$28='EUROS 21'!D33)*(MAESTRO!$G$21:$G$28='EUROS 21'!E33)*(MAESTRO!$H$21:$H$28))*L33</f>
        <v>0</v>
      </c>
      <c r="L33" s="32">
        <f t="shared" si="0"/>
        <v>0</v>
      </c>
    </row>
    <row r="34" spans="1:12" x14ac:dyDescent="0.25">
      <c r="A34" s="30">
        <v>21</v>
      </c>
      <c r="B34" s="40"/>
      <c r="C34" s="4"/>
      <c r="D34" s="5"/>
      <c r="E34" s="5"/>
      <c r="F34" s="5"/>
      <c r="G34" s="6"/>
      <c r="H34" s="6"/>
      <c r="I34" s="41"/>
      <c r="J34" s="31" cm="1">
        <f t="array" ref="J34">+SUMPRODUCT((MAESTRO!$E$21:$E$28='EUROS 21'!D34)*(MAESTRO!$G$21:$G$28='EUROS 21'!E34)*(MAESTRO!$H$21:$H$28))*L34</f>
        <v>0</v>
      </c>
      <c r="L34" s="32">
        <f t="shared" si="0"/>
        <v>0</v>
      </c>
    </row>
    <row r="35" spans="1:12" x14ac:dyDescent="0.25">
      <c r="A35" s="30">
        <v>22</v>
      </c>
      <c r="B35" s="40"/>
      <c r="C35" s="4"/>
      <c r="D35" s="5"/>
      <c r="E35" s="5"/>
      <c r="F35" s="5"/>
      <c r="G35" s="6"/>
      <c r="H35" s="6"/>
      <c r="I35" s="41"/>
      <c r="J35" s="31" cm="1">
        <f t="array" ref="J35">+SUMPRODUCT((MAESTRO!$E$21:$E$28='EUROS 21'!D35)*(MAESTRO!$G$21:$G$28='EUROS 21'!E35)*(MAESTRO!$H$21:$H$28))*L35</f>
        <v>0</v>
      </c>
      <c r="L35" s="32">
        <f t="shared" si="0"/>
        <v>0</v>
      </c>
    </row>
    <row r="36" spans="1:12" x14ac:dyDescent="0.25">
      <c r="A36" s="30">
        <v>23</v>
      </c>
      <c r="B36" s="40"/>
      <c r="C36" s="4"/>
      <c r="D36" s="5"/>
      <c r="E36" s="5"/>
      <c r="F36" s="5"/>
      <c r="G36" s="6"/>
      <c r="H36" s="6"/>
      <c r="I36" s="41"/>
      <c r="J36" s="31" cm="1">
        <f t="array" ref="J36">+SUMPRODUCT((MAESTRO!$E$21:$E$28='EUROS 21'!D36)*(MAESTRO!$G$21:$G$28='EUROS 21'!E36)*(MAESTRO!$H$21:$H$28))*L36</f>
        <v>0</v>
      </c>
      <c r="L36" s="32">
        <f t="shared" si="0"/>
        <v>0</v>
      </c>
    </row>
    <row r="37" spans="1:12" x14ac:dyDescent="0.25">
      <c r="A37" s="30">
        <v>24</v>
      </c>
      <c r="B37" s="40"/>
      <c r="C37" s="4"/>
      <c r="D37" s="5"/>
      <c r="E37" s="5"/>
      <c r="F37" s="5"/>
      <c r="G37" s="6"/>
      <c r="H37" s="6"/>
      <c r="I37" s="41"/>
      <c r="J37" s="31" cm="1">
        <f t="array" ref="J37">+SUMPRODUCT((MAESTRO!$E$21:$E$28='EUROS 21'!D37)*(MAESTRO!$G$21:$G$28='EUROS 21'!E37)*(MAESTRO!$H$21:$H$28))*L37</f>
        <v>0</v>
      </c>
      <c r="L37" s="32">
        <f t="shared" si="0"/>
        <v>0</v>
      </c>
    </row>
    <row r="38" spans="1:12" x14ac:dyDescent="0.25">
      <c r="A38" s="30">
        <v>25</v>
      </c>
      <c r="B38" s="40"/>
      <c r="C38" s="4"/>
      <c r="D38" s="5"/>
      <c r="E38" s="5"/>
      <c r="F38" s="5"/>
      <c r="G38" s="6"/>
      <c r="H38" s="6"/>
      <c r="I38" s="41"/>
      <c r="J38" s="31" cm="1">
        <f t="array" ref="J38">+SUMPRODUCT((MAESTRO!$E$21:$E$28='EUROS 21'!D38)*(MAESTRO!$G$21:$G$28='EUROS 21'!E38)*(MAESTRO!$H$21:$H$28))*L38</f>
        <v>0</v>
      </c>
      <c r="L38" s="32">
        <f t="shared" si="0"/>
        <v>0</v>
      </c>
    </row>
    <row r="39" spans="1:12" x14ac:dyDescent="0.25">
      <c r="A39" s="30">
        <v>26</v>
      </c>
      <c r="B39" s="40"/>
      <c r="C39" s="4"/>
      <c r="D39" s="5"/>
      <c r="E39" s="5"/>
      <c r="F39" s="5"/>
      <c r="G39" s="6"/>
      <c r="H39" s="6"/>
      <c r="I39" s="41"/>
      <c r="J39" s="31" cm="1">
        <f t="array" ref="J39">+SUMPRODUCT((MAESTRO!$E$21:$E$28='EUROS 21'!D39)*(MAESTRO!$G$21:$G$28='EUROS 21'!E39)*(MAESTRO!$H$21:$H$28))*L39</f>
        <v>0</v>
      </c>
      <c r="L39" s="32">
        <f t="shared" si="0"/>
        <v>0</v>
      </c>
    </row>
    <row r="40" spans="1:12" x14ac:dyDescent="0.25">
      <c r="A40" s="30">
        <v>27</v>
      </c>
      <c r="B40" s="40"/>
      <c r="C40" s="4"/>
      <c r="D40" s="5"/>
      <c r="E40" s="5"/>
      <c r="F40" s="5"/>
      <c r="G40" s="6"/>
      <c r="H40" s="6"/>
      <c r="I40" s="41"/>
      <c r="J40" s="31" cm="1">
        <f t="array" ref="J40">+SUMPRODUCT((MAESTRO!$E$21:$E$28='EUROS 21'!D40)*(MAESTRO!$G$21:$G$28='EUROS 21'!E40)*(MAESTRO!$H$21:$H$28))*L40</f>
        <v>0</v>
      </c>
      <c r="L40" s="32">
        <f t="shared" si="0"/>
        <v>0</v>
      </c>
    </row>
    <row r="41" spans="1:12" x14ac:dyDescent="0.25">
      <c r="A41" s="30">
        <v>28</v>
      </c>
      <c r="B41" s="40"/>
      <c r="C41" s="4"/>
      <c r="D41" s="5"/>
      <c r="E41" s="5"/>
      <c r="F41" s="5"/>
      <c r="G41" s="6"/>
      <c r="H41" s="6"/>
      <c r="I41" s="41"/>
      <c r="J41" s="31" cm="1">
        <f t="array" ref="J41">+SUMPRODUCT((MAESTRO!$E$21:$E$28='EUROS 21'!D41)*(MAESTRO!$G$21:$G$28='EUROS 21'!E41)*(MAESTRO!$H$21:$H$28))*L41</f>
        <v>0</v>
      </c>
      <c r="L41" s="32">
        <f t="shared" si="0"/>
        <v>0</v>
      </c>
    </row>
    <row r="42" spans="1:12" x14ac:dyDescent="0.25">
      <c r="A42" s="30">
        <v>29</v>
      </c>
      <c r="B42" s="40"/>
      <c r="C42" s="4"/>
      <c r="D42" s="5"/>
      <c r="E42" s="5"/>
      <c r="F42" s="5"/>
      <c r="G42" s="6"/>
      <c r="H42" s="6"/>
      <c r="I42" s="41"/>
      <c r="J42" s="31" cm="1">
        <f t="array" ref="J42">+SUMPRODUCT((MAESTRO!$E$21:$E$28='EUROS 21'!D42)*(MAESTRO!$G$21:$G$28='EUROS 21'!E42)*(MAESTRO!$H$21:$H$28))*L42</f>
        <v>0</v>
      </c>
      <c r="L42" s="32">
        <f t="shared" si="0"/>
        <v>0</v>
      </c>
    </row>
    <row r="43" spans="1:12" x14ac:dyDescent="0.25">
      <c r="A43" s="30">
        <v>30</v>
      </c>
      <c r="B43" s="40"/>
      <c r="C43" s="4"/>
      <c r="D43" s="5"/>
      <c r="E43" s="5"/>
      <c r="F43" s="5"/>
      <c r="G43" s="6"/>
      <c r="H43" s="6"/>
      <c r="I43" s="41"/>
      <c r="J43" s="31" cm="1">
        <f t="array" ref="J43">+SUMPRODUCT((MAESTRO!$E$21:$E$28='EUROS 21'!D43)*(MAESTRO!$G$21:$G$28='EUROS 21'!E43)*(MAESTRO!$H$21:$H$28))*L43</f>
        <v>0</v>
      </c>
      <c r="L43" s="32">
        <f t="shared" si="0"/>
        <v>0</v>
      </c>
    </row>
    <row r="44" spans="1:12" x14ac:dyDescent="0.25">
      <c r="A44" s="30">
        <v>31</v>
      </c>
      <c r="B44" s="40"/>
      <c r="C44" s="4"/>
      <c r="D44" s="5"/>
      <c r="E44" s="5"/>
      <c r="F44" s="5"/>
      <c r="G44" s="6"/>
      <c r="H44" s="6"/>
      <c r="I44" s="41"/>
      <c r="J44" s="31" cm="1">
        <f t="array" ref="J44">+SUMPRODUCT((MAESTRO!$E$21:$E$28='EUROS 21'!D44)*(MAESTRO!$G$21:$G$28='EUROS 21'!E44)*(MAESTRO!$H$21:$H$28))*L44</f>
        <v>0</v>
      </c>
      <c r="L44" s="32">
        <f t="shared" si="0"/>
        <v>0</v>
      </c>
    </row>
    <row r="45" spans="1:12" x14ac:dyDescent="0.25">
      <c r="A45" s="30">
        <v>32</v>
      </c>
      <c r="B45" s="40"/>
      <c r="C45" s="4"/>
      <c r="D45" s="5"/>
      <c r="E45" s="5"/>
      <c r="F45" s="5"/>
      <c r="G45" s="6"/>
      <c r="H45" s="6"/>
      <c r="I45" s="41"/>
      <c r="J45" s="31" cm="1">
        <f t="array" ref="J45">+SUMPRODUCT((MAESTRO!$E$21:$E$28='EUROS 21'!D45)*(MAESTRO!$G$21:$G$28='EUROS 21'!E45)*(MAESTRO!$H$21:$H$28))*L45</f>
        <v>0</v>
      </c>
      <c r="L45" s="32">
        <f t="shared" si="0"/>
        <v>0</v>
      </c>
    </row>
    <row r="46" spans="1:12" x14ac:dyDescent="0.25">
      <c r="A46" s="30">
        <v>33</v>
      </c>
      <c r="B46" s="40"/>
      <c r="C46" s="4"/>
      <c r="D46" s="5"/>
      <c r="E46" s="5"/>
      <c r="F46" s="5"/>
      <c r="G46" s="6"/>
      <c r="H46" s="6"/>
      <c r="I46" s="41"/>
      <c r="J46" s="31" cm="1">
        <f t="array" ref="J46">+SUMPRODUCT((MAESTRO!$E$21:$E$28='EUROS 21'!D46)*(MAESTRO!$G$21:$G$28='EUROS 21'!E46)*(MAESTRO!$H$21:$H$28))*L46</f>
        <v>0</v>
      </c>
      <c r="L46" s="32">
        <f t="shared" si="0"/>
        <v>0</v>
      </c>
    </row>
    <row r="47" spans="1:12" x14ac:dyDescent="0.25">
      <c r="A47" s="30">
        <v>34</v>
      </c>
      <c r="B47" s="40"/>
      <c r="C47" s="4"/>
      <c r="D47" s="5"/>
      <c r="E47" s="5"/>
      <c r="F47" s="5"/>
      <c r="G47" s="6"/>
      <c r="H47" s="6"/>
      <c r="I47" s="41"/>
      <c r="J47" s="31" cm="1">
        <f t="array" ref="J47">+SUMPRODUCT((MAESTRO!$E$21:$E$28='EUROS 21'!D47)*(MAESTRO!$G$21:$G$28='EUROS 21'!E47)*(MAESTRO!$H$21:$H$28))*L47</f>
        <v>0</v>
      </c>
      <c r="L47" s="32">
        <f t="shared" si="0"/>
        <v>0</v>
      </c>
    </row>
    <row r="48" spans="1:12" x14ac:dyDescent="0.25">
      <c r="A48" s="30">
        <v>35</v>
      </c>
      <c r="B48" s="40"/>
      <c r="C48" s="4"/>
      <c r="D48" s="5"/>
      <c r="E48" s="5"/>
      <c r="F48" s="5"/>
      <c r="G48" s="6"/>
      <c r="H48" s="6"/>
      <c r="I48" s="41"/>
      <c r="J48" s="31" cm="1">
        <f t="array" ref="J48">+SUMPRODUCT((MAESTRO!$E$21:$E$28='EUROS 21'!D48)*(MAESTRO!$G$21:$G$28='EUROS 21'!E48)*(MAESTRO!$H$21:$H$28))*L48</f>
        <v>0</v>
      </c>
      <c r="L48" s="32">
        <f t="shared" si="0"/>
        <v>0</v>
      </c>
    </row>
    <row r="49" spans="1:12" x14ac:dyDescent="0.25">
      <c r="A49" s="30">
        <v>36</v>
      </c>
      <c r="B49" s="40"/>
      <c r="C49" s="4"/>
      <c r="D49" s="5"/>
      <c r="E49" s="5"/>
      <c r="F49" s="5"/>
      <c r="G49" s="6"/>
      <c r="H49" s="6"/>
      <c r="I49" s="41"/>
      <c r="J49" s="31" cm="1">
        <f t="array" ref="J49">+SUMPRODUCT((MAESTRO!$E$21:$E$28='EUROS 21'!D49)*(MAESTRO!$G$21:$G$28='EUROS 21'!E49)*(MAESTRO!$H$21:$H$28))*L49</f>
        <v>0</v>
      </c>
      <c r="L49" s="32">
        <f t="shared" si="0"/>
        <v>0</v>
      </c>
    </row>
    <row r="50" spans="1:12" x14ac:dyDescent="0.25">
      <c r="A50" s="30">
        <v>37</v>
      </c>
      <c r="B50" s="40"/>
      <c r="C50" s="4"/>
      <c r="D50" s="5"/>
      <c r="E50" s="5"/>
      <c r="F50" s="5"/>
      <c r="G50" s="6"/>
      <c r="H50" s="6"/>
      <c r="I50" s="41"/>
      <c r="J50" s="31" cm="1">
        <f t="array" ref="J50">+SUMPRODUCT((MAESTRO!$E$21:$E$28='EUROS 21'!D50)*(MAESTRO!$G$21:$G$28='EUROS 21'!E50)*(MAESTRO!$H$21:$H$28))*L50</f>
        <v>0</v>
      </c>
      <c r="L50" s="32">
        <f t="shared" si="0"/>
        <v>0</v>
      </c>
    </row>
    <row r="51" spans="1:12" x14ac:dyDescent="0.25">
      <c r="A51" s="30">
        <v>38</v>
      </c>
      <c r="B51" s="40"/>
      <c r="C51" s="4"/>
      <c r="D51" s="5"/>
      <c r="E51" s="5"/>
      <c r="F51" s="5"/>
      <c r="G51" s="6"/>
      <c r="H51" s="6"/>
      <c r="I51" s="41"/>
      <c r="J51" s="31" cm="1">
        <f t="array" ref="J51">+SUMPRODUCT((MAESTRO!$E$21:$E$28='EUROS 21'!D51)*(MAESTRO!$G$21:$G$28='EUROS 21'!E51)*(MAESTRO!$H$21:$H$28))*L51</f>
        <v>0</v>
      </c>
      <c r="L51" s="32">
        <f t="shared" si="0"/>
        <v>0</v>
      </c>
    </row>
    <row r="52" spans="1:12" x14ac:dyDescent="0.25">
      <c r="A52" s="30">
        <v>39</v>
      </c>
      <c r="B52" s="40"/>
      <c r="C52" s="4"/>
      <c r="D52" s="5"/>
      <c r="E52" s="5"/>
      <c r="F52" s="5"/>
      <c r="G52" s="6"/>
      <c r="H52" s="6"/>
      <c r="I52" s="41"/>
      <c r="J52" s="31" cm="1">
        <f t="array" ref="J52">+SUMPRODUCT((MAESTRO!$E$21:$E$28='EUROS 21'!D52)*(MAESTRO!$G$21:$G$28='EUROS 21'!E52)*(MAESTRO!$H$21:$H$28))*L52</f>
        <v>0</v>
      </c>
      <c r="L52" s="32">
        <f t="shared" si="0"/>
        <v>0</v>
      </c>
    </row>
    <row r="53" spans="1:12" x14ac:dyDescent="0.25">
      <c r="A53" s="30">
        <v>40</v>
      </c>
      <c r="B53" s="40"/>
      <c r="C53" s="4"/>
      <c r="D53" s="5"/>
      <c r="E53" s="5"/>
      <c r="F53" s="5"/>
      <c r="G53" s="6"/>
      <c r="H53" s="6"/>
      <c r="I53" s="41"/>
      <c r="J53" s="31" cm="1">
        <f t="array" ref="J53">+SUMPRODUCT((MAESTRO!$E$21:$E$28='EUROS 21'!D53)*(MAESTRO!$G$21:$G$28='EUROS 21'!E53)*(MAESTRO!$H$21:$H$28))*L53</f>
        <v>0</v>
      </c>
      <c r="L53" s="32">
        <f t="shared" si="0"/>
        <v>0</v>
      </c>
    </row>
    <row r="54" spans="1:12" x14ac:dyDescent="0.25">
      <c r="A54" s="30">
        <v>41</v>
      </c>
      <c r="B54" s="40"/>
      <c r="C54" s="4"/>
      <c r="D54" s="5"/>
      <c r="E54" s="5"/>
      <c r="F54" s="5"/>
      <c r="G54" s="6"/>
      <c r="H54" s="6"/>
      <c r="I54" s="41"/>
      <c r="J54" s="31" cm="1">
        <f t="array" ref="J54">+SUMPRODUCT((MAESTRO!$E$21:$E$28='EUROS 21'!D54)*(MAESTRO!$G$21:$G$28='EUROS 21'!E54)*(MAESTRO!$H$21:$H$28))*L54</f>
        <v>0</v>
      </c>
      <c r="L54" s="32">
        <f t="shared" si="0"/>
        <v>0</v>
      </c>
    </row>
    <row r="55" spans="1:12" x14ac:dyDescent="0.25">
      <c r="A55" s="30">
        <v>42</v>
      </c>
      <c r="B55" s="40"/>
      <c r="C55" s="4"/>
      <c r="D55" s="5"/>
      <c r="E55" s="5"/>
      <c r="F55" s="5"/>
      <c r="G55" s="6"/>
      <c r="H55" s="6"/>
      <c r="I55" s="41"/>
      <c r="J55" s="31" cm="1">
        <f t="array" ref="J55">+SUMPRODUCT((MAESTRO!$E$21:$E$28='EUROS 21'!D55)*(MAESTRO!$G$21:$G$28='EUROS 21'!E55)*(MAESTRO!$H$21:$H$28))*L55</f>
        <v>0</v>
      </c>
      <c r="L55" s="32">
        <f t="shared" si="0"/>
        <v>0</v>
      </c>
    </row>
    <row r="56" spans="1:12" x14ac:dyDescent="0.25">
      <c r="A56" s="30">
        <v>43</v>
      </c>
      <c r="B56" s="40"/>
      <c r="C56" s="4"/>
      <c r="D56" s="5"/>
      <c r="E56" s="5"/>
      <c r="F56" s="5"/>
      <c r="G56" s="6"/>
      <c r="H56" s="6"/>
      <c r="I56" s="41"/>
      <c r="J56" s="31" cm="1">
        <f t="array" ref="J56">+SUMPRODUCT((MAESTRO!$E$21:$E$28='EUROS 21'!D56)*(MAESTRO!$G$21:$G$28='EUROS 21'!E56)*(MAESTRO!$H$21:$H$28))*L56</f>
        <v>0</v>
      </c>
      <c r="L56" s="32">
        <f t="shared" si="0"/>
        <v>0</v>
      </c>
    </row>
    <row r="57" spans="1:12" x14ac:dyDescent="0.25">
      <c r="A57" s="30">
        <v>44</v>
      </c>
      <c r="B57" s="40"/>
      <c r="C57" s="4"/>
      <c r="D57" s="5"/>
      <c r="E57" s="5"/>
      <c r="F57" s="5"/>
      <c r="G57" s="6"/>
      <c r="H57" s="6"/>
      <c r="I57" s="41"/>
      <c r="J57" s="31" cm="1">
        <f t="array" ref="J57">+SUMPRODUCT((MAESTRO!$E$21:$E$28='EUROS 21'!D57)*(MAESTRO!$G$21:$G$28='EUROS 21'!E57)*(MAESTRO!$H$21:$H$28))*L57</f>
        <v>0</v>
      </c>
      <c r="L57" s="32">
        <f t="shared" si="0"/>
        <v>0</v>
      </c>
    </row>
    <row r="58" spans="1:12" x14ac:dyDescent="0.25">
      <c r="A58" s="30">
        <v>45</v>
      </c>
      <c r="B58" s="40"/>
      <c r="C58" s="4"/>
      <c r="D58" s="5"/>
      <c r="E58" s="5"/>
      <c r="F58" s="5"/>
      <c r="G58" s="6"/>
      <c r="H58" s="6"/>
      <c r="I58" s="41"/>
      <c r="J58" s="31" cm="1">
        <f t="array" ref="J58">+SUMPRODUCT((MAESTRO!$E$21:$E$28='EUROS 21'!D58)*(MAESTRO!$G$21:$G$28='EUROS 21'!E58)*(MAESTRO!$H$21:$H$28))*L58</f>
        <v>0</v>
      </c>
      <c r="L58" s="32">
        <f t="shared" si="0"/>
        <v>0</v>
      </c>
    </row>
    <row r="59" spans="1:12" x14ac:dyDescent="0.25">
      <c r="A59" s="30">
        <v>46</v>
      </c>
      <c r="B59" s="40"/>
      <c r="C59" s="4"/>
      <c r="D59" s="5"/>
      <c r="E59" s="5"/>
      <c r="F59" s="5"/>
      <c r="G59" s="6"/>
      <c r="H59" s="6"/>
      <c r="I59" s="41"/>
      <c r="J59" s="31" cm="1">
        <f t="array" ref="J59">+SUMPRODUCT((MAESTRO!$E$21:$E$28='EUROS 21'!D59)*(MAESTRO!$G$21:$G$28='EUROS 21'!E59)*(MAESTRO!$H$21:$H$28))*L59</f>
        <v>0</v>
      </c>
      <c r="L59" s="32">
        <f t="shared" si="0"/>
        <v>0</v>
      </c>
    </row>
    <row r="60" spans="1:12" x14ac:dyDescent="0.25">
      <c r="A60" s="30">
        <v>47</v>
      </c>
      <c r="B60" s="40"/>
      <c r="C60" s="4"/>
      <c r="D60" s="5"/>
      <c r="E60" s="5"/>
      <c r="F60" s="5"/>
      <c r="G60" s="6"/>
      <c r="H60" s="6"/>
      <c r="I60" s="41"/>
      <c r="J60" s="31" cm="1">
        <f t="array" ref="J60">+SUMPRODUCT((MAESTRO!$E$21:$E$28='EUROS 21'!D60)*(MAESTRO!$G$21:$G$28='EUROS 21'!E60)*(MAESTRO!$H$21:$H$28))*L60</f>
        <v>0</v>
      </c>
      <c r="L60" s="32">
        <f t="shared" si="0"/>
        <v>0</v>
      </c>
    </row>
    <row r="61" spans="1:12" x14ac:dyDescent="0.25">
      <c r="A61" s="30">
        <v>48</v>
      </c>
      <c r="B61" s="40"/>
      <c r="C61" s="4"/>
      <c r="D61" s="5"/>
      <c r="E61" s="5"/>
      <c r="F61" s="5"/>
      <c r="G61" s="6"/>
      <c r="H61" s="6"/>
      <c r="I61" s="41"/>
      <c r="J61" s="31" cm="1">
        <f t="array" ref="J61">+SUMPRODUCT((MAESTRO!$E$21:$E$28='EUROS 21'!D61)*(MAESTRO!$G$21:$G$28='EUROS 21'!E61)*(MAESTRO!$H$21:$H$28))*L61</f>
        <v>0</v>
      </c>
      <c r="L61" s="32">
        <f t="shared" si="0"/>
        <v>0</v>
      </c>
    </row>
    <row r="62" spans="1:12" x14ac:dyDescent="0.25">
      <c r="A62" s="30">
        <v>49</v>
      </c>
      <c r="B62" s="40"/>
      <c r="C62" s="4"/>
      <c r="D62" s="5"/>
      <c r="E62" s="5"/>
      <c r="F62" s="5"/>
      <c r="G62" s="6"/>
      <c r="H62" s="6"/>
      <c r="I62" s="41"/>
      <c r="J62" s="31" cm="1">
        <f t="array" ref="J62">+SUMPRODUCT((MAESTRO!$E$21:$E$28='EUROS 21'!D62)*(MAESTRO!$G$21:$G$28='EUROS 21'!E62)*(MAESTRO!$H$21:$H$28))*L62</f>
        <v>0</v>
      </c>
      <c r="L62" s="32">
        <f t="shared" si="0"/>
        <v>0</v>
      </c>
    </row>
    <row r="63" spans="1:12" x14ac:dyDescent="0.25">
      <c r="A63" s="30">
        <v>50</v>
      </c>
      <c r="B63" s="40"/>
      <c r="C63" s="4"/>
      <c r="D63" s="5"/>
      <c r="E63" s="5"/>
      <c r="F63" s="5"/>
      <c r="G63" s="6"/>
      <c r="H63" s="6"/>
      <c r="I63" s="41"/>
      <c r="J63" s="31" cm="1">
        <f t="array" ref="J63">+SUMPRODUCT((MAESTRO!$E$21:$E$28='EUROS 21'!D63)*(MAESTRO!$G$21:$G$28='EUROS 21'!E63)*(MAESTRO!$H$21:$H$28))*L63</f>
        <v>0</v>
      </c>
      <c r="L63" s="32">
        <f t="shared" si="0"/>
        <v>0</v>
      </c>
    </row>
    <row r="64" spans="1:12" ht="15" customHeight="1" x14ac:dyDescent="0.25">
      <c r="A64" s="33" t="s">
        <v>32</v>
      </c>
      <c r="B64" s="34"/>
      <c r="C64" s="34"/>
      <c r="D64" s="34"/>
      <c r="E64" s="34"/>
      <c r="F64" s="34"/>
      <c r="G64" s="34"/>
      <c r="H64" s="34"/>
      <c r="I64" s="34"/>
      <c r="J64" s="34"/>
    </row>
    <row r="65" spans="1:10" ht="15.75" customHeight="1" thickBot="1" x14ac:dyDescent="0.3">
      <c r="A65" s="35"/>
      <c r="B65" s="36"/>
      <c r="C65" s="36"/>
      <c r="D65" s="36"/>
      <c r="E65" s="36"/>
      <c r="F65" s="36"/>
      <c r="G65" s="36"/>
      <c r="H65" s="36"/>
      <c r="I65" s="36"/>
      <c r="J65" s="36"/>
    </row>
    <row r="66" spans="1:10" ht="30" customHeight="1" thickBot="1" x14ac:dyDescent="0.3">
      <c r="A66" s="79" t="s">
        <v>33</v>
      </c>
      <c r="B66" s="80"/>
      <c r="C66" s="80"/>
      <c r="D66" s="80"/>
      <c r="E66" s="80"/>
      <c r="F66" s="80"/>
      <c r="G66" s="81"/>
      <c r="H66" s="37" t="s">
        <v>34</v>
      </c>
      <c r="I66" s="82">
        <f>+SUM(J14:J63)</f>
        <v>0</v>
      </c>
      <c r="J66" s="83"/>
    </row>
    <row r="67" spans="1:10" ht="15" customHeight="1" x14ac:dyDescent="0.25">
      <c r="A67" s="56" t="s">
        <v>37</v>
      </c>
      <c r="B67" s="57"/>
      <c r="C67" s="57"/>
      <c r="D67" s="57"/>
      <c r="E67" s="57"/>
      <c r="F67" s="57"/>
      <c r="G67" s="58"/>
      <c r="H67" s="59" t="s">
        <v>35</v>
      </c>
      <c r="I67" s="42">
        <f>I66*0.5</f>
        <v>0</v>
      </c>
      <c r="J67" s="43"/>
    </row>
    <row r="68" spans="1:10" ht="15" customHeight="1" x14ac:dyDescent="0.25">
      <c r="A68" s="62" t="s">
        <v>38</v>
      </c>
      <c r="B68" s="63"/>
      <c r="C68" s="63"/>
      <c r="D68" s="63"/>
      <c r="E68" s="63"/>
      <c r="F68" s="63"/>
      <c r="G68" s="64"/>
      <c r="H68" s="60"/>
      <c r="I68" s="44"/>
      <c r="J68" s="45"/>
    </row>
    <row r="69" spans="1:10" ht="15" customHeight="1" x14ac:dyDescent="0.25">
      <c r="A69" s="38" t="s">
        <v>41</v>
      </c>
      <c r="B69" s="39"/>
      <c r="C69" s="54" t="s">
        <v>42</v>
      </c>
      <c r="D69" s="54"/>
      <c r="E69" s="54"/>
      <c r="F69" s="54"/>
      <c r="G69" s="55"/>
      <c r="H69" s="60"/>
      <c r="I69" s="44"/>
      <c r="J69" s="45"/>
    </row>
    <row r="70" spans="1:10" ht="15.75" customHeight="1" thickBot="1" x14ac:dyDescent="0.3">
      <c r="A70" s="62" t="s">
        <v>43</v>
      </c>
      <c r="B70" s="63"/>
      <c r="C70" s="63"/>
      <c r="D70" s="63"/>
      <c r="E70" s="63"/>
      <c r="F70" s="63"/>
      <c r="G70" s="64"/>
      <c r="H70" s="61"/>
      <c r="I70" s="46"/>
      <c r="J70" s="47"/>
    </row>
    <row r="71" spans="1:10" ht="15" customHeight="1" x14ac:dyDescent="0.25">
      <c r="A71" s="62" t="s">
        <v>44</v>
      </c>
      <c r="B71" s="63"/>
      <c r="C71" s="63"/>
      <c r="D71" s="63"/>
      <c r="E71" s="63"/>
      <c r="F71" s="63"/>
      <c r="G71" s="64"/>
      <c r="H71" s="65" t="s">
        <v>36</v>
      </c>
      <c r="I71" s="48">
        <f>I67</f>
        <v>0</v>
      </c>
      <c r="J71" s="49"/>
    </row>
    <row r="72" spans="1:10" ht="15" customHeight="1" x14ac:dyDescent="0.25">
      <c r="A72" s="62" t="s">
        <v>39</v>
      </c>
      <c r="B72" s="63"/>
      <c r="C72" s="63"/>
      <c r="D72" s="63"/>
      <c r="E72" s="63"/>
      <c r="F72" s="63"/>
      <c r="G72" s="64"/>
      <c r="H72" s="66"/>
      <c r="I72" s="50"/>
      <c r="J72" s="51"/>
    </row>
    <row r="73" spans="1:10" ht="15.75" customHeight="1" thickBot="1" x14ac:dyDescent="0.3">
      <c r="A73" s="68" t="s">
        <v>40</v>
      </c>
      <c r="B73" s="69"/>
      <c r="C73" s="69"/>
      <c r="D73" s="69"/>
      <c r="E73" s="69"/>
      <c r="F73" s="69"/>
      <c r="G73" s="70"/>
      <c r="H73" s="67"/>
      <c r="I73" s="52"/>
      <c r="J73" s="53"/>
    </row>
  </sheetData>
  <sheetProtection algorithmName="SHA-512" hashValue="4y6+Hf3HNu0K2yACqj+974X+1VpR1oThcQ+j/41fYmYDR/hMGJaPqhBQwexeWNlvI8qmiPxt/bzDx6HbjJjKvw==" saltValue="kyarpwldcMHFE9m4OHgToQ==" spinCount="100000" sheet="1" objects="1" scenarios="1"/>
  <mergeCells count="23">
    <mergeCell ref="A10:D10"/>
    <mergeCell ref="E10:J10"/>
    <mergeCell ref="A7:J7"/>
    <mergeCell ref="A8:D8"/>
    <mergeCell ref="E8:J8"/>
    <mergeCell ref="A9:D9"/>
    <mergeCell ref="E9:J9"/>
    <mergeCell ref="A11:D11"/>
    <mergeCell ref="E11:J11"/>
    <mergeCell ref="A12:J12"/>
    <mergeCell ref="A66:G66"/>
    <mergeCell ref="I66:J66"/>
    <mergeCell ref="I67:J70"/>
    <mergeCell ref="I71:J73"/>
    <mergeCell ref="C69:G69"/>
    <mergeCell ref="A67:G67"/>
    <mergeCell ref="H67:H70"/>
    <mergeCell ref="A68:G68"/>
    <mergeCell ref="A70:G70"/>
    <mergeCell ref="A71:G71"/>
    <mergeCell ref="H71:H73"/>
    <mergeCell ref="A72:G72"/>
    <mergeCell ref="A73:G73"/>
  </mergeCells>
  <hyperlinks>
    <hyperlink ref="E10" r:id="rId1" xr:uid="{00000000-0004-0000-01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MAESTRO!$G$5:$G$7</xm:f>
          </x14:formula1>
          <xm:sqref>E14:E63</xm:sqref>
        </x14:dataValidation>
        <x14:dataValidation type="list" allowBlank="1" showInputMessage="1" showErrorMessage="1" xr:uid="{00000000-0002-0000-0100-000001000000}">
          <x14:formula1>
            <xm:f>MAESTRO!$F$5:$F$6</xm:f>
          </x14:formula1>
          <xm:sqref>F14:F63</xm:sqref>
        </x14:dataValidation>
        <x14:dataValidation type="list" allowBlank="1" showInputMessage="1" showErrorMessage="1" xr:uid="{00000000-0002-0000-0100-000002000000}">
          <x14:formula1>
            <xm:f>MAESTRO!$C$5:$C$12</xm:f>
          </x14:formula1>
          <xm:sqref>C14:C63</xm:sqref>
        </x14:dataValidation>
        <x14:dataValidation type="list" allowBlank="1" showInputMessage="1" showErrorMessage="1" xr:uid="{00000000-0002-0000-0100-000003000000}">
          <x14:formula1>
            <xm:f>MAESTRO!$B$5:$B$12</xm:f>
          </x14:formula1>
          <xm:sqref>B14:B63</xm:sqref>
        </x14:dataValidation>
        <x14:dataValidation type="list" allowBlank="1" showInputMessage="1" showErrorMessage="1" xr:uid="{00000000-0002-0000-0100-000004000000}">
          <x14:formula1>
            <xm:f>MAESTRO!$E$5:$E$10</xm:f>
          </x14:formula1>
          <xm:sqref>D14:D63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MAESTRO</vt:lpstr>
      <vt:lpstr>EUROS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JJ</cp:lastModifiedBy>
  <dcterms:created xsi:type="dcterms:W3CDTF">2021-07-14T15:26:08Z</dcterms:created>
  <dcterms:modified xsi:type="dcterms:W3CDTF">2021-08-05T07:42:40Z</dcterms:modified>
</cp:coreProperties>
</file>